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30"/>
  </bookViews>
  <sheets>
    <sheet name="наст.теннис  с 1 мая предложени" sheetId="2" r:id="rId1"/>
  </sheets>
  <calcPr calcId="162913" refMode="R1C1"/>
</workbook>
</file>

<file path=xl/calcChain.xml><?xml version="1.0" encoding="utf-8"?>
<calcChain xmlns="http://schemas.openxmlformats.org/spreadsheetml/2006/main">
  <c r="F17" i="2" l="1"/>
  <c r="D17" i="2"/>
  <c r="F16" i="2"/>
  <c r="D16" i="2"/>
  <c r="F15" i="2"/>
  <c r="D15" i="2"/>
  <c r="F14" i="2"/>
  <c r="D14" i="2"/>
  <c r="F12" i="2"/>
  <c r="D12" i="2"/>
  <c r="F11" i="2"/>
  <c r="D11" i="2"/>
</calcChain>
</file>

<file path=xl/sharedStrings.xml><?xml version="1.0" encoding="utf-8"?>
<sst xmlns="http://schemas.openxmlformats.org/spreadsheetml/2006/main" count="51" uniqueCount="49">
  <si>
    <t>Прайс-лист</t>
  </si>
  <si>
    <t>NN</t>
  </si>
  <si>
    <t>Наименование услуги</t>
  </si>
  <si>
    <t>Скидка</t>
  </si>
  <si>
    <t>п/п</t>
  </si>
  <si>
    <r>
      <t>Коллективные посещения детсадов и школ (</t>
    </r>
    <r>
      <rPr>
        <b/>
        <sz val="9"/>
        <rFont val="Verdana"/>
        <family val="2"/>
        <charset val="204"/>
      </rPr>
      <t>без провоза на транспорте учреждения</t>
    </r>
    <r>
      <rPr>
        <b/>
        <sz val="11"/>
        <rFont val="Verdana"/>
        <family val="2"/>
        <charset val="204"/>
      </rPr>
      <t>):</t>
    </r>
  </si>
  <si>
    <t>Детсады</t>
  </si>
  <si>
    <t>Разовое занятие для дошкольника  по 1 часу</t>
  </si>
  <si>
    <t>Школы</t>
  </si>
  <si>
    <t>Разовое занятие для школьника по  1,5 часа</t>
  </si>
  <si>
    <t>Доставка школьников и дошкольников транспортом учреждения, за 1 чел.</t>
  </si>
  <si>
    <t>2.1.</t>
  </si>
  <si>
    <t>Ракетка для игры в настольный теннис , на 1 занятие</t>
  </si>
  <si>
    <t>2.2.</t>
  </si>
  <si>
    <t>Мяч теннисный, на 1 занятие</t>
  </si>
  <si>
    <t>Сауна, плановая загрузка 4 человека</t>
  </si>
  <si>
    <t>3.1.</t>
  </si>
  <si>
    <t xml:space="preserve">Разовое посещение в дневное  время (до 18 час), 1 час на 1 чел </t>
  </si>
  <si>
    <t>3.2.</t>
  </si>
  <si>
    <t xml:space="preserve">Разовое посещение в дневное  время (до 18 час) для спортсменов ДЮСШ, детей до 14 лет, пенсионеров, 1 час на 1 чел </t>
  </si>
  <si>
    <t>3.3.</t>
  </si>
  <si>
    <t>Разовое посещение в дневное  время (до 18 час) , 1час</t>
  </si>
  <si>
    <t>3.4.</t>
  </si>
  <si>
    <t>Разовое посещение в коммерческое время  (с 18-00) и в выходные и праздничные дни, 1 час</t>
  </si>
  <si>
    <t>1.2.</t>
  </si>
  <si>
    <t>УТВЕРЖДАЮ</t>
  </si>
  <si>
    <t>Д.Б.Шохов</t>
  </si>
  <si>
    <t>1.1.</t>
  </si>
  <si>
    <t xml:space="preserve">Разовое занятие настольным теннисом, 1,5 часа </t>
  </si>
  <si>
    <t>Настольный теннис (без НДС)</t>
  </si>
  <si>
    <t>Прокат (с НДС)</t>
  </si>
  <si>
    <t>Директор ЧФСУ  "СК "Металлург-Магнитогорск"</t>
  </si>
  <si>
    <t>1.3.</t>
  </si>
  <si>
    <t>1.4.</t>
  </si>
  <si>
    <t>Использование зала</t>
  </si>
  <si>
    <t>Использование зала для проведения занятий, соревнованй, 1 час</t>
  </si>
  <si>
    <t>1.5.</t>
  </si>
  <si>
    <t>*по спискам</t>
  </si>
  <si>
    <t>Начальник коммерческого отдела</t>
  </si>
  <si>
    <r>
      <t xml:space="preserve">Разовое занятие настольным теннисом, 1,5 часа </t>
    </r>
    <r>
      <rPr>
        <i/>
        <sz val="11"/>
        <rFont val="Verdana"/>
        <family val="2"/>
        <charset val="204"/>
      </rPr>
      <t>(пенсионеры при наличии документа</t>
    </r>
    <r>
      <rPr>
        <sz val="11"/>
        <rFont val="Verdana"/>
        <family val="2"/>
        <charset val="204"/>
      </rPr>
      <t>)</t>
    </r>
  </si>
  <si>
    <r>
      <t>Абонемент, 12 занятий (</t>
    </r>
    <r>
      <rPr>
        <i/>
        <sz val="11"/>
        <rFont val="Verdana"/>
        <family val="2"/>
        <charset val="204"/>
      </rPr>
      <t>льготный</t>
    </r>
    <r>
      <rPr>
        <sz val="11"/>
        <rFont val="Verdana"/>
        <family val="2"/>
        <charset val="204"/>
      </rPr>
      <t>)*</t>
    </r>
  </si>
  <si>
    <r>
      <t>Абонемент, безлимитный (</t>
    </r>
    <r>
      <rPr>
        <i/>
        <sz val="11"/>
        <rFont val="Verdana"/>
        <family val="2"/>
        <charset val="204"/>
      </rPr>
      <t>на 1 месяц</t>
    </r>
    <r>
      <rPr>
        <sz val="11"/>
        <rFont val="Verdana"/>
        <family val="2"/>
        <charset val="204"/>
      </rPr>
      <t>)</t>
    </r>
  </si>
  <si>
    <r>
      <t>Абонемент, 12 занятий (</t>
    </r>
    <r>
      <rPr>
        <i/>
        <sz val="11"/>
        <rFont val="Verdana"/>
        <family val="2"/>
        <charset val="204"/>
      </rPr>
      <t>неработающие</t>
    </r>
    <r>
      <rPr>
        <sz val="11"/>
        <rFont val="Verdana"/>
        <family val="2"/>
        <charset val="204"/>
      </rPr>
      <t xml:space="preserve"> </t>
    </r>
    <r>
      <rPr>
        <i/>
        <sz val="11"/>
        <rFont val="Verdana"/>
        <family val="2"/>
        <charset val="204"/>
      </rPr>
      <t>пенсионеры при наличии документа</t>
    </r>
    <r>
      <rPr>
        <sz val="11"/>
        <rFont val="Verdana"/>
        <family val="2"/>
        <charset val="204"/>
      </rPr>
      <t>)</t>
    </r>
  </si>
  <si>
    <t>Д.И. Махмутов</t>
  </si>
  <si>
    <t>Директор СШ №1</t>
  </si>
  <si>
    <t>Е.В. Мочалин</t>
  </si>
  <si>
    <t>с 1 марта 2024г</t>
  </si>
  <si>
    <t>на посещение специализированного комплекса настольного тенниса</t>
  </si>
  <si>
    <t>Цена на 1 чел,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</si>
</sst>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Verdana"/>
      <family val="2"/>
      <charset val="204"/>
    </font>
    <font>
      <b/>
      <sz val="11"/>
      <name val="Verdana"/>
      <family val="2"/>
      <charset val="204"/>
    </font>
    <font>
      <i/>
      <sz val="11"/>
      <name val="Verdana"/>
      <family val="2"/>
      <charset val="204"/>
    </font>
    <font>
      <b/>
      <sz val="9"/>
      <name val="Verdana"/>
      <family val="2"/>
      <charset val="204"/>
    </font>
    <font>
      <b/>
      <i/>
      <sz val="1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1" fontId="3" fillId="0" borderId="10" xfId="0" applyNumberFormat="1" applyFont="1" applyBorder="1"/>
    <xf numFmtId="1" fontId="3" fillId="0" borderId="9" xfId="0" applyNumberFormat="1" applyFont="1" applyBorder="1" applyAlignment="1">
      <alignment horizontal="center"/>
    </xf>
    <xf numFmtId="1" fontId="3" fillId="0" borderId="11" xfId="0" applyNumberFormat="1" applyFont="1" applyBorder="1"/>
    <xf numFmtId="0" fontId="3" fillId="0" borderId="12" xfId="0" applyFont="1" applyBorder="1"/>
    <xf numFmtId="0" fontId="4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/>
    <xf numFmtId="0" fontId="7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center"/>
    </xf>
    <xf numFmtId="16" fontId="3" fillId="0" borderId="7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0" fontId="3" fillId="0" borderId="4" xfId="0" applyFont="1" applyBorder="1" applyAlignment="1">
      <alignment horizontal="left" vertical="center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Денежный 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100854</xdr:rowOff>
    </xdr:from>
    <xdr:to>
      <xdr:col>1</xdr:col>
      <xdr:colOff>2830286</xdr:colOff>
      <xdr:row>3</xdr:row>
      <xdr:rowOff>112060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0854"/>
          <a:ext cx="3289727" cy="862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="85" zoomScaleNormal="85" workbookViewId="0">
      <selection activeCell="C10" sqref="C10"/>
    </sheetView>
  </sheetViews>
  <sheetFormatPr defaultRowHeight="14.25" x14ac:dyDescent="0.2"/>
  <cols>
    <col min="1" max="1" width="6.85546875" style="1" customWidth="1"/>
    <col min="2" max="2" width="79.7109375" style="1" customWidth="1"/>
    <col min="3" max="3" width="19.42578125" style="1" customWidth="1"/>
    <col min="4" max="4" width="0.140625" style="1" customWidth="1"/>
    <col min="5" max="5" width="9.140625" style="1"/>
    <col min="6" max="6" width="0" style="1" hidden="1" customWidth="1"/>
    <col min="7" max="7" width="12.140625" style="1" customWidth="1"/>
    <col min="8" max="8" width="12.140625" style="1" bestFit="1" customWidth="1"/>
    <col min="9" max="16384" width="9.140625" style="1"/>
  </cols>
  <sheetData>
    <row r="1" spans="1:8" x14ac:dyDescent="0.2">
      <c r="C1" s="38" t="s">
        <v>25</v>
      </c>
    </row>
    <row r="2" spans="1:8" ht="24" customHeight="1" x14ac:dyDescent="0.2">
      <c r="C2" s="38" t="s">
        <v>31</v>
      </c>
    </row>
    <row r="3" spans="1:8" ht="29.25" customHeight="1" x14ac:dyDescent="0.2">
      <c r="C3" s="38" t="s">
        <v>26</v>
      </c>
    </row>
    <row r="4" spans="1:8" ht="31.5" customHeight="1" x14ac:dyDescent="0.2">
      <c r="A4" s="47" t="s">
        <v>0</v>
      </c>
      <c r="B4" s="47"/>
      <c r="C4" s="47"/>
    </row>
    <row r="5" spans="1:8" x14ac:dyDescent="0.2">
      <c r="A5" s="47" t="s">
        <v>47</v>
      </c>
      <c r="B5" s="47"/>
      <c r="C5" s="47"/>
      <c r="D5" s="2"/>
    </row>
    <row r="6" spans="1:8" ht="27.75" customHeight="1" thickBot="1" x14ac:dyDescent="0.25">
      <c r="B6" s="48" t="s">
        <v>46</v>
      </c>
      <c r="C6" s="48"/>
      <c r="G6" s="45"/>
      <c r="H6" s="45"/>
    </row>
    <row r="7" spans="1:8" ht="15.75" customHeight="1" x14ac:dyDescent="0.2">
      <c r="A7" s="3" t="s">
        <v>1</v>
      </c>
      <c r="B7" s="56" t="s">
        <v>2</v>
      </c>
      <c r="C7" s="58" t="s">
        <v>48</v>
      </c>
      <c r="D7" s="1" t="s">
        <v>3</v>
      </c>
    </row>
    <row r="8" spans="1:8" ht="15" thickBot="1" x14ac:dyDescent="0.25">
      <c r="A8" s="4" t="s">
        <v>4</v>
      </c>
      <c r="B8" s="57"/>
      <c r="C8" s="59"/>
    </row>
    <row r="9" spans="1:8" ht="28.5" customHeight="1" x14ac:dyDescent="0.2">
      <c r="A9" s="5">
        <v>1</v>
      </c>
      <c r="B9" s="6" t="s">
        <v>29</v>
      </c>
      <c r="C9" s="7"/>
    </row>
    <row r="10" spans="1:8" ht="20.25" customHeight="1" x14ac:dyDescent="0.2">
      <c r="A10" s="43" t="s">
        <v>27</v>
      </c>
      <c r="B10" s="18" t="s">
        <v>28</v>
      </c>
      <c r="C10" s="10">
        <v>170</v>
      </c>
      <c r="F10" s="11">
        <v>110</v>
      </c>
    </row>
    <row r="11" spans="1:8" ht="28.5" x14ac:dyDescent="0.2">
      <c r="A11" s="8" t="s">
        <v>24</v>
      </c>
      <c r="B11" s="50" t="s">
        <v>39</v>
      </c>
      <c r="C11" s="10">
        <v>100</v>
      </c>
      <c r="D11" s="12">
        <f>110*2/C11*100-100</f>
        <v>120.00000000000003</v>
      </c>
      <c r="F11" s="11">
        <f>C11/2</f>
        <v>50</v>
      </c>
    </row>
    <row r="12" spans="1:8" ht="21.75" customHeight="1" x14ac:dyDescent="0.2">
      <c r="A12" s="8" t="s">
        <v>32</v>
      </c>
      <c r="B12" s="51" t="s">
        <v>41</v>
      </c>
      <c r="C12" s="44">
        <v>4000</v>
      </c>
      <c r="D12" s="12">
        <f>110*3/C12*100-100</f>
        <v>-91.75</v>
      </c>
      <c r="F12" s="11">
        <f>C12/3</f>
        <v>1333.3333333333333</v>
      </c>
    </row>
    <row r="13" spans="1:8" ht="21.75" customHeight="1" x14ac:dyDescent="0.2">
      <c r="A13" s="8" t="s">
        <v>33</v>
      </c>
      <c r="B13" s="51" t="s">
        <v>40</v>
      </c>
      <c r="C13" s="44">
        <v>800</v>
      </c>
      <c r="D13" s="12"/>
      <c r="F13" s="11"/>
    </row>
    <row r="14" spans="1:8" ht="29.25" thickBot="1" x14ac:dyDescent="0.25">
      <c r="A14" s="8" t="s">
        <v>36</v>
      </c>
      <c r="B14" s="52" t="s">
        <v>42</v>
      </c>
      <c r="C14" s="10">
        <v>1000</v>
      </c>
      <c r="D14" s="12">
        <f>110*4/C14*100-100</f>
        <v>-56</v>
      </c>
      <c r="F14" s="13">
        <f>C14/4</f>
        <v>250</v>
      </c>
    </row>
    <row r="15" spans="1:8" ht="21.75" customHeight="1" x14ac:dyDescent="0.2">
      <c r="A15" s="5">
        <v>2</v>
      </c>
      <c r="B15" s="6" t="s">
        <v>34</v>
      </c>
      <c r="C15" s="7"/>
      <c r="D15" s="12" t="e">
        <f>110*5/C15*100-100</f>
        <v>#DIV/0!</v>
      </c>
      <c r="F15" s="13">
        <f>C15/5</f>
        <v>0</v>
      </c>
    </row>
    <row r="16" spans="1:8" ht="21.75" customHeight="1" thickBot="1" x14ac:dyDescent="0.25">
      <c r="A16" s="8" t="s">
        <v>11</v>
      </c>
      <c r="B16" s="51" t="s">
        <v>35</v>
      </c>
      <c r="C16" s="44">
        <v>9300</v>
      </c>
      <c r="D16" s="14">
        <f>110*6/C16*100-100</f>
        <v>-92.903225806451616</v>
      </c>
      <c r="F16" s="13">
        <f>C16/6</f>
        <v>1550</v>
      </c>
    </row>
    <row r="17" spans="1:6" ht="21.75" hidden="1" customHeight="1" x14ac:dyDescent="0.2">
      <c r="A17" s="8"/>
      <c r="B17" s="9"/>
      <c r="C17" s="10">
        <v>1000</v>
      </c>
      <c r="D17" s="15">
        <f>110*12/C17*100-100</f>
        <v>32</v>
      </c>
      <c r="F17" s="13">
        <f>C17/12</f>
        <v>83.333333333333329</v>
      </c>
    </row>
    <row r="18" spans="1:6" ht="21.75" hidden="1" customHeight="1" x14ac:dyDescent="0.2">
      <c r="A18" s="8"/>
      <c r="B18" s="9"/>
      <c r="C18" s="10">
        <v>500</v>
      </c>
      <c r="D18" s="37"/>
      <c r="F18" s="42"/>
    </row>
    <row r="19" spans="1:6" ht="29.25" hidden="1" thickBot="1" x14ac:dyDescent="0.25">
      <c r="A19" s="8" t="s">
        <v>24</v>
      </c>
      <c r="B19" s="16" t="s">
        <v>5</v>
      </c>
      <c r="C19" s="8"/>
    </row>
    <row r="20" spans="1:6" ht="15" hidden="1" thickBot="1" x14ac:dyDescent="0.25">
      <c r="A20" s="8"/>
      <c r="B20" s="17" t="s">
        <v>6</v>
      </c>
      <c r="C20" s="8"/>
    </row>
    <row r="21" spans="1:6" ht="15" hidden="1" thickBot="1" x14ac:dyDescent="0.25">
      <c r="A21" s="8"/>
      <c r="B21" s="18" t="s">
        <v>7</v>
      </c>
      <c r="C21" s="10">
        <v>25</v>
      </c>
    </row>
    <row r="22" spans="1:6" ht="15" hidden="1" thickBot="1" x14ac:dyDescent="0.25">
      <c r="A22" s="8"/>
      <c r="B22" s="19" t="s">
        <v>8</v>
      </c>
      <c r="C22" s="20"/>
    </row>
    <row r="23" spans="1:6" ht="15" hidden="1" thickBot="1" x14ac:dyDescent="0.25">
      <c r="A23" s="8"/>
      <c r="B23" s="18" t="s">
        <v>9</v>
      </c>
      <c r="C23" s="10">
        <v>35</v>
      </c>
    </row>
    <row r="24" spans="1:6" ht="15" hidden="1" thickBot="1" x14ac:dyDescent="0.25">
      <c r="A24" s="21"/>
      <c r="B24" s="22"/>
      <c r="C24" s="23"/>
    </row>
    <row r="25" spans="1:6" ht="29.25" hidden="1" thickBot="1" x14ac:dyDescent="0.25">
      <c r="A25" s="24"/>
      <c r="B25" s="25" t="s">
        <v>10</v>
      </c>
      <c r="C25" s="26">
        <v>50</v>
      </c>
    </row>
    <row r="26" spans="1:6" ht="30" customHeight="1" x14ac:dyDescent="0.2">
      <c r="A26" s="5">
        <v>2</v>
      </c>
      <c r="B26" s="6" t="s">
        <v>30</v>
      </c>
      <c r="C26" s="7"/>
    </row>
    <row r="27" spans="1:6" ht="22.5" customHeight="1" x14ac:dyDescent="0.2">
      <c r="A27" s="8" t="s">
        <v>11</v>
      </c>
      <c r="B27" s="18" t="s">
        <v>12</v>
      </c>
      <c r="C27" s="10">
        <v>35</v>
      </c>
    </row>
    <row r="28" spans="1:6" ht="22.5" customHeight="1" thickBot="1" x14ac:dyDescent="0.25">
      <c r="A28" s="24" t="s">
        <v>13</v>
      </c>
      <c r="B28" s="27" t="s">
        <v>14</v>
      </c>
      <c r="C28" s="26">
        <v>25</v>
      </c>
    </row>
    <row r="29" spans="1:6" ht="28.5" hidden="1" customHeight="1" x14ac:dyDescent="0.2">
      <c r="A29" s="5">
        <v>3</v>
      </c>
      <c r="B29" s="6" t="s">
        <v>15</v>
      </c>
      <c r="C29" s="28"/>
    </row>
    <row r="30" spans="1:6" ht="15" hidden="1" thickBot="1" x14ac:dyDescent="0.25">
      <c r="A30" s="29" t="s">
        <v>16</v>
      </c>
      <c r="B30" s="30" t="s">
        <v>17</v>
      </c>
      <c r="C30" s="31">
        <v>70</v>
      </c>
    </row>
    <row r="31" spans="1:6" ht="45" hidden="1" customHeight="1" x14ac:dyDescent="0.2">
      <c r="A31" s="29" t="s">
        <v>18</v>
      </c>
      <c r="B31" s="32" t="s">
        <v>19</v>
      </c>
      <c r="C31" s="31">
        <v>50</v>
      </c>
    </row>
    <row r="32" spans="1:6" ht="21.75" hidden="1" customHeight="1" x14ac:dyDescent="0.2">
      <c r="A32" s="29" t="s">
        <v>20</v>
      </c>
      <c r="B32" s="33" t="s">
        <v>21</v>
      </c>
      <c r="C32" s="31">
        <v>200</v>
      </c>
    </row>
    <row r="33" spans="1:3" ht="29.25" hidden="1" thickBot="1" x14ac:dyDescent="0.25">
      <c r="A33" s="34" t="s">
        <v>22</v>
      </c>
      <c r="B33" s="35" t="s">
        <v>23</v>
      </c>
      <c r="C33" s="36">
        <v>400</v>
      </c>
    </row>
    <row r="34" spans="1:3" x14ac:dyDescent="0.2">
      <c r="A34" s="49" t="s">
        <v>37</v>
      </c>
      <c r="B34" s="49"/>
      <c r="C34" s="46"/>
    </row>
    <row r="35" spans="1:3" ht="33" customHeight="1" x14ac:dyDescent="0.2">
      <c r="A35" s="39"/>
      <c r="B35" s="40"/>
      <c r="C35" s="41"/>
    </row>
    <row r="36" spans="1:3" ht="18" customHeight="1" x14ac:dyDescent="0.2">
      <c r="A36" s="55" t="s">
        <v>38</v>
      </c>
      <c r="B36" s="55"/>
      <c r="C36" s="53" t="s">
        <v>43</v>
      </c>
    </row>
    <row r="37" spans="1:3" ht="17.25" customHeight="1" x14ac:dyDescent="0.2">
      <c r="A37" s="54"/>
      <c r="B37" s="54"/>
      <c r="C37" s="41"/>
    </row>
    <row r="38" spans="1:3" ht="18.75" customHeight="1" x14ac:dyDescent="0.2">
      <c r="A38" s="55" t="s">
        <v>44</v>
      </c>
      <c r="B38" s="55"/>
      <c r="C38" s="53" t="s">
        <v>45</v>
      </c>
    </row>
    <row r="39" spans="1:3" ht="24" customHeight="1" x14ac:dyDescent="0.2">
      <c r="A39" s="39"/>
      <c r="B39" s="41"/>
      <c r="C39" s="41"/>
    </row>
    <row r="40" spans="1:3" ht="38.25" customHeight="1" x14ac:dyDescent="0.2">
      <c r="B40" s="2"/>
      <c r="C40" s="38"/>
    </row>
  </sheetData>
  <mergeCells count="9">
    <mergeCell ref="A36:B36"/>
    <mergeCell ref="A37:B37"/>
    <mergeCell ref="A38:B38"/>
    <mergeCell ref="B7:B8"/>
    <mergeCell ref="C7:C8"/>
    <mergeCell ref="A4:C4"/>
    <mergeCell ref="A5:C5"/>
    <mergeCell ref="B6:C6"/>
    <mergeCell ref="A34:B34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наст.теннис  с 1 мая предложени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bulahova</dc:creator>
  <cp:lastModifiedBy>Алина Андреева</cp:lastModifiedBy>
  <cp:lastPrinted>2023-04-28T04:46:28Z</cp:lastPrinted>
  <dcterms:created xsi:type="dcterms:W3CDTF">2015-07-06T04:35:41Z</dcterms:created>
  <dcterms:modified xsi:type="dcterms:W3CDTF">2024-10-01T11:00:27Z</dcterms:modified>
</cp:coreProperties>
</file>