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zainer\Desktop\"/>
    </mc:Choice>
  </mc:AlternateContent>
  <bookViews>
    <workbookView xWindow="0" yWindow="0" windowWidth="28800" windowHeight="11730"/>
  </bookViews>
  <sheets>
    <sheet name="23.04.2024" sheetId="1" r:id="rId1"/>
  </sheets>
  <definedNames>
    <definedName name="_xlnm.Print_Area" localSheetId="0">'23.04.2024'!$A$1:$D$148</definedName>
  </definedNames>
  <calcPr calcId="162913"/>
</workbook>
</file>

<file path=xl/calcChain.xml><?xml version="1.0" encoding="utf-8"?>
<calcChain xmlns="http://schemas.openxmlformats.org/spreadsheetml/2006/main">
  <c r="E15" i="1" l="1"/>
  <c r="E19" i="1"/>
  <c r="E21" i="1"/>
  <c r="E22" i="1"/>
  <c r="E25" i="1"/>
  <c r="E28" i="1"/>
  <c r="E30" i="1"/>
  <c r="E34" i="1"/>
  <c r="E37" i="1"/>
  <c r="E38" i="1"/>
  <c r="E39" i="1"/>
  <c r="E43" i="1"/>
  <c r="E47" i="1"/>
  <c r="E59" i="1"/>
  <c r="E60" i="1"/>
  <c r="E61" i="1"/>
  <c r="E62" i="1"/>
  <c r="E63" i="1"/>
  <c r="E65" i="1"/>
  <c r="E66" i="1"/>
  <c r="E67" i="1"/>
  <c r="E73" i="1"/>
  <c r="E76" i="1"/>
  <c r="E79" i="1"/>
  <c r="E93" i="1"/>
  <c r="E94" i="1"/>
  <c r="E99" i="1"/>
  <c r="E102" i="1"/>
  <c r="E105" i="1"/>
  <c r="E106" i="1"/>
  <c r="F106" i="1" s="1"/>
  <c r="E107" i="1"/>
  <c r="F107" i="1" s="1"/>
  <c r="E108" i="1"/>
  <c r="F108" i="1" s="1"/>
  <c r="E109" i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B96" i="1"/>
  <c r="E96" i="1" s="1"/>
  <c r="B97" i="1"/>
  <c r="E97" i="1" s="1"/>
  <c r="B98" i="1"/>
  <c r="E98" i="1" s="1"/>
  <c r="B100" i="1"/>
  <c r="E100" i="1" s="1"/>
  <c r="B101" i="1"/>
  <c r="E101" i="1" s="1"/>
  <c r="B103" i="1"/>
  <c r="E103" i="1" s="1"/>
  <c r="B104" i="1"/>
  <c r="E104" i="1" s="1"/>
  <c r="B95" i="1"/>
  <c r="E95" i="1" s="1"/>
  <c r="B69" i="1"/>
  <c r="E69" i="1" s="1"/>
  <c r="B70" i="1"/>
  <c r="E70" i="1" s="1"/>
  <c r="B71" i="1"/>
  <c r="E71" i="1" s="1"/>
  <c r="B72" i="1"/>
  <c r="B74" i="1"/>
  <c r="B75" i="1"/>
  <c r="B77" i="1"/>
  <c r="E77" i="1" s="1"/>
  <c r="B78" i="1"/>
  <c r="B80" i="1"/>
  <c r="E80" i="1" s="1"/>
  <c r="B81" i="1"/>
  <c r="E81" i="1" s="1"/>
  <c r="B82" i="1"/>
  <c r="E82" i="1" s="1"/>
  <c r="B84" i="1"/>
  <c r="B85" i="1"/>
  <c r="B86" i="1"/>
  <c r="E86" i="1" s="1"/>
  <c r="B87" i="1"/>
  <c r="E87" i="1" s="1"/>
  <c r="B88" i="1"/>
  <c r="E88" i="1" s="1"/>
  <c r="B90" i="1"/>
  <c r="E90" i="1" s="1"/>
  <c r="B68" i="1"/>
  <c r="E68" i="1" s="1"/>
  <c r="B41" i="1"/>
  <c r="E41" i="1" s="1"/>
  <c r="B44" i="1"/>
  <c r="E44" i="1" s="1"/>
  <c r="B45" i="1"/>
  <c r="B46" i="1"/>
  <c r="E48" i="1"/>
  <c r="B54" i="1"/>
  <c r="B55" i="1"/>
  <c r="B56" i="1"/>
  <c r="B57" i="1"/>
  <c r="E57" i="1" s="1"/>
  <c r="B58" i="1"/>
  <c r="B40" i="1"/>
  <c r="B24" i="1"/>
  <c r="E24" i="1" s="1"/>
  <c r="B26" i="1"/>
  <c r="E26" i="1" s="1"/>
  <c r="E29" i="1"/>
  <c r="B31" i="1"/>
  <c r="E31" i="1" s="1"/>
  <c r="B32" i="1"/>
  <c r="B33" i="1"/>
  <c r="B23" i="1"/>
  <c r="B18" i="1"/>
  <c r="E18" i="1" s="1"/>
  <c r="B20" i="1"/>
  <c r="E20" i="1" s="1"/>
  <c r="B17" i="1"/>
  <c r="E17" i="1" s="1"/>
  <c r="B12" i="1"/>
  <c r="E12" i="1" s="1"/>
  <c r="B13" i="1"/>
  <c r="B14" i="1"/>
  <c r="B11" i="1"/>
  <c r="E11" i="1" s="1"/>
  <c r="B10" i="1"/>
  <c r="E10" i="1" s="1"/>
</calcChain>
</file>

<file path=xl/sharedStrings.xml><?xml version="1.0" encoding="utf-8"?>
<sst xmlns="http://schemas.openxmlformats.org/spreadsheetml/2006/main" count="153" uniqueCount="137">
  <si>
    <t>УТВЕРЖДАЮ</t>
  </si>
  <si>
    <t>_________________ Д.Б.Шохов</t>
  </si>
  <si>
    <t>ПРАЙС-ЛИСТ</t>
  </si>
  <si>
    <t xml:space="preserve"> на услуги, оказываемые в парке отдыха "ЛУКОМОРЬЕ" </t>
  </si>
  <si>
    <t>Вид услуги</t>
  </si>
  <si>
    <t>Цена,  руб.</t>
  </si>
  <si>
    <t>цена 2024</t>
  </si>
  <si>
    <t>ИГРОВЫЕ ВИДЫ</t>
  </si>
  <si>
    <t>Игра в минигольф, 1 чел.:</t>
  </si>
  <si>
    <t xml:space="preserve"> 30 минут</t>
  </si>
  <si>
    <t xml:space="preserve"> 1 час</t>
  </si>
  <si>
    <t xml:space="preserve"> без ограничения времени</t>
  </si>
  <si>
    <t>Игра в снукболл (бильярд ногами) 1 час:</t>
  </si>
  <si>
    <t>СПОРТИВНЫЕ ПЛОЩАДКИ</t>
  </si>
  <si>
    <t>Предоставление площадки для пляжного  волейбола, 1 час</t>
  </si>
  <si>
    <t>Предоставление площадки для пляжного футбола, 1 час</t>
  </si>
  <si>
    <t xml:space="preserve">Прокат </t>
  </si>
  <si>
    <t>мяча</t>
  </si>
  <si>
    <t>ПРОКАТ СПОРТИВНОГО ИНВЕНТАРЯ</t>
  </si>
  <si>
    <t>Прокат  веломобиля , 1 чел.:</t>
  </si>
  <si>
    <t>10 минут</t>
  </si>
  <si>
    <t>30 минут</t>
  </si>
  <si>
    <t>Прокат 2-х местного веломобиля</t>
  </si>
  <si>
    <t>20 минут</t>
  </si>
  <si>
    <t xml:space="preserve">Прокат 4-х местного веломобиля </t>
  </si>
  <si>
    <t>Прокат  горного велосипеда:</t>
  </si>
  <si>
    <t>1 час</t>
  </si>
  <si>
    <t>2 часа и более</t>
  </si>
  <si>
    <t>ТИР</t>
  </si>
  <si>
    <t>Стрельба из арбалета,  5 выстрелов</t>
  </si>
  <si>
    <t>Стрельба из пневматического оружия, 1 выстрел</t>
  </si>
  <si>
    <t>Метание ножа, 10 бросков</t>
  </si>
  <si>
    <t>ПРОЧИЕ УСЛУГИ</t>
  </si>
  <si>
    <t>Спортивный батут, 1 чел.:</t>
  </si>
  <si>
    <t xml:space="preserve"> 5 мин</t>
  </si>
  <si>
    <t xml:space="preserve"> 10 мин</t>
  </si>
  <si>
    <t>Детский лабиринт, 1 чел.:</t>
  </si>
  <si>
    <t>1 проход</t>
  </si>
  <si>
    <t>15 мин.</t>
  </si>
  <si>
    <t>30 мин.</t>
  </si>
  <si>
    <t>Аттракцион тарзанка, 1 чел.</t>
  </si>
  <si>
    <t>5 мин.</t>
  </si>
  <si>
    <t>10 мин.</t>
  </si>
  <si>
    <t>Предоставление площадки для проведения торжественной регистрации</t>
  </si>
  <si>
    <t>от 13 000</t>
  </si>
  <si>
    <t>ЛОДОЧНАЯ СТАНЦИЯ</t>
  </si>
  <si>
    <t>ОПЛАТА ЗА ПЕРВЫЙ ЧАС ПРОКАТА ЛОДОК, КАТАМАРАНОВ И ДРУГИХ ПЛАВСРЕДСТВ ПРОИЗВОДИТСЯ ПОЛНОСТЬЮ</t>
  </si>
  <si>
    <t xml:space="preserve">Прокат лодки </t>
  </si>
  <si>
    <t>15 минут</t>
  </si>
  <si>
    <t>1 час алюминиевая лодка</t>
  </si>
  <si>
    <t>Доплата за каждые 30 мин.</t>
  </si>
  <si>
    <t>1 час пластиковая лодка</t>
  </si>
  <si>
    <t>для спортсменов ДЮСШ  в дневное время при наличии свободных лодок, все дни, кроме праздничных и выходных дней</t>
  </si>
  <si>
    <t>Прокат каяка (надувной байдарки) 1 час</t>
  </si>
  <si>
    <t>Прокат катамарана</t>
  </si>
  <si>
    <t>Прокат одной электрической лодки</t>
  </si>
  <si>
    <t>5 мин</t>
  </si>
  <si>
    <t>Двухместный</t>
  </si>
  <si>
    <t>Прокат доски Сапборд 30 мин</t>
  </si>
  <si>
    <t>Проведение соревнований на лодках "Дракон", за 1 лодку</t>
  </si>
  <si>
    <t>Аттракцион "Водный шар" 5 минут</t>
  </si>
  <si>
    <t>Аттракцион "Беличье колесо" 5 минут</t>
  </si>
  <si>
    <t>Прокат лодки</t>
  </si>
  <si>
    <t>1 час алюминиевой лодки</t>
  </si>
  <si>
    <t>1 час пластиковой лодки</t>
  </si>
  <si>
    <t>Трехместный</t>
  </si>
  <si>
    <t>ОПЛАТА ЗА УТЕРЮ/ПОРЧУ ИНВЕНТАРЯ</t>
  </si>
  <si>
    <t>Оплата за порчу клюшки</t>
  </si>
  <si>
    <t>Оплата  за утерю мяча</t>
  </si>
  <si>
    <t>Оплата  за утерю мяча для гольфа</t>
  </si>
  <si>
    <t>Оплата  за  повреждение веломобиля "САФАРИ"*</t>
  </si>
  <si>
    <t>от 5 000</t>
  </si>
  <si>
    <t>Оплата  за  утерю веломобиля "САФАРИ"</t>
  </si>
  <si>
    <t>Оплата за порчу:</t>
  </si>
  <si>
    <t>деревянного весла</t>
  </si>
  <si>
    <t>пластикового весла</t>
  </si>
  <si>
    <t>алюминиевой лодки</t>
  </si>
  <si>
    <t>катера</t>
  </si>
  <si>
    <t>катамарана</t>
  </si>
  <si>
    <t>SUP доски</t>
  </si>
  <si>
    <t>каяка</t>
  </si>
  <si>
    <t>Оплата  за утерю:</t>
  </si>
  <si>
    <t>спасательного круга</t>
  </si>
  <si>
    <t>пластикового катамарана</t>
  </si>
  <si>
    <t>* Оплата за повреждение прокатного инвентаря взимается в зависимости от характера и размера повреждений</t>
  </si>
  <si>
    <t>** уточнять у Администратора</t>
  </si>
  <si>
    <t>Начальник коммерческого отдела</t>
  </si>
  <si>
    <t>Д.И.Махмутов</t>
  </si>
  <si>
    <t xml:space="preserve">1 час катамарана </t>
  </si>
  <si>
    <t>Прокат доски Сапборд, 1 час</t>
  </si>
  <si>
    <t>Доплата за каждые 15 мин.</t>
  </si>
  <si>
    <t>1 час катамарана</t>
  </si>
  <si>
    <t>от 5000</t>
  </si>
  <si>
    <t>ПИКНИКОВЫЕ ПОЛЯНЫ</t>
  </si>
  <si>
    <t>дрова 0,02 м. куб.</t>
  </si>
  <si>
    <t>уголь (3 кг)</t>
  </si>
  <si>
    <t>посуда одноразовая (10 персон)</t>
  </si>
  <si>
    <t>набор продуктов для жарки**</t>
  </si>
  <si>
    <t>* полный день с 10:00 до 22:00 ч</t>
  </si>
  <si>
    <t>** набор приобретается в кафе "Пристань". В состав набора входит: колбаски для жарки 8 шт. (либо 1 кг шашлыка из кур. крыльев), хлеб 1 булка, кетчуп 10 шт. по 10 гр,  1 пачка сока</t>
  </si>
  <si>
    <t xml:space="preserve">Для работников  обществ Группы ОАО "ММК" (с использованием карты MMK plus, -10%) </t>
  </si>
  <si>
    <t>предоставление решётки (1 шт.), шампуров (5 шт.), веера для раздувки угля</t>
  </si>
  <si>
    <t>Предоставление площадки для пляжного  волейбола, 30 минут</t>
  </si>
  <si>
    <t>Трехместный (надувной)</t>
  </si>
  <si>
    <t>Прокат прогулочного катера 1 круг, дети, за 1 чел</t>
  </si>
  <si>
    <t>Прокат прогулочного катера 1 круг, за 1 чел</t>
  </si>
  <si>
    <t>Комбо №1 (тарзанка 5 минут, спортивный батут 5 минут, веломобиль 10 минут)</t>
  </si>
  <si>
    <t>Комбо №2 (тарзанка 5 минут, спортивный батут 5 минут, веломобиль 10 минут, минигольф 30 минут)</t>
  </si>
  <si>
    <t>Комбо №3 (тарзанка 5 минут, спортивный батут 5 минут, веломобиль 10 минут, электролодочка 5 минут, водный шар 5 минут, лабиринт 15 минут)</t>
  </si>
  <si>
    <t>Водный комбо (прокат катера 5 минут, прокат каяка 30 минут, прокат доски Сапборд 30 минут)</t>
  </si>
  <si>
    <t>Прокат каяка, 1 час</t>
  </si>
  <si>
    <t>Прогулка на катере с сопровождением аудиогида, 1-6 человек (длительность 45-60 мин)</t>
  </si>
  <si>
    <t>Цена при оплате картой "ММК-plus" или предъявлении профсоюзного билета</t>
  </si>
  <si>
    <t>15 мин</t>
  </si>
  <si>
    <t>7 мин</t>
  </si>
  <si>
    <t>Прокат доски Сапборд 40 мин</t>
  </si>
  <si>
    <t>Аттракцион "Водный шар" 7 минут</t>
  </si>
  <si>
    <t>Аттракцион "Беличье колесо" 7 минут</t>
  </si>
  <si>
    <t>Цена при оплате с использованием купона ППО Группы ПАО "ММК" ГМПР</t>
  </si>
  <si>
    <t xml:space="preserve">                                                                                                                             Директор ЧФСУ "СК "Металлург-Магнитогорск"</t>
  </si>
  <si>
    <t xml:space="preserve">Аренда "Пикниковой поляны №2", будние дни* (в стоимость входит: пользование беседкой, предоставление доступа к биотуалету, обеспечение электроэнергией) </t>
  </si>
  <si>
    <t xml:space="preserve">Аренда "Пикниковой поляны №2", выходные и праздничные дни * (в стоимость входит: пользование беседкой, предоставление доступа к биотуалету, обеспечение электроэнергией) </t>
  </si>
  <si>
    <t xml:space="preserve">Аренда "Пикниковой поляны №3", будние дни* (в стоимость входит: пользование беседкой, предоставление доступа к биотуалету, обеспечение электроэнергией) </t>
  </si>
  <si>
    <t xml:space="preserve">Аренда "Пикниковой поляны №3", выходные и праздничные дни * (в стоимость входит: пользование беседкой, предоставление доступа к биотуалету, обеспечение электроэнергией) </t>
  </si>
  <si>
    <t>Предоставление площади (1место), день в будние дни**</t>
  </si>
  <si>
    <t>Предоставление площади (1место), день в выходные (пт., сб., вс.) и праздничные дни**</t>
  </si>
  <si>
    <t>Проведение фотосессии, в будние дни**</t>
  </si>
  <si>
    <t>Проведение фотосессии, в выходные (пт., сб., вс.) и праздничные дни**</t>
  </si>
  <si>
    <t>Предоставление площади (1место), в месяц **</t>
  </si>
  <si>
    <t>Проведение отделом ФиС ЛЮБЫХ соревнований для цехов и структурных подразделений ОАО"ММК", дочерних обществ и сторонних организаций , чел/час</t>
  </si>
  <si>
    <t>Двухместный (пластиковый)</t>
  </si>
  <si>
    <r>
      <t xml:space="preserve">Предоставление площадок для игры в минигольф,  </t>
    </r>
    <r>
      <rPr>
        <sz val="22"/>
        <rFont val="Verdana"/>
        <family val="2"/>
        <charset val="204"/>
      </rPr>
      <t>без ограничения времени</t>
    </r>
  </si>
  <si>
    <r>
      <t xml:space="preserve">Аренда "Пикниковой поляны №1", будние дни* (в стоимость входит: пользование беседкой, предоставление доступа к биотуалету, обеспечение электроэнергией) </t>
    </r>
    <r>
      <rPr>
        <b/>
        <sz val="22"/>
        <rFont val="Verdana"/>
        <family val="2"/>
        <charset val="204"/>
      </rPr>
      <t xml:space="preserve">до 15 человек </t>
    </r>
  </si>
  <si>
    <r>
      <t xml:space="preserve">Аренда "Пикниковой поляны №1", выходные и праздничные дни * (в стоимость входит: пользование беседкой, предоставление доступа к биотуалету, обеспечение электроэнергией) </t>
    </r>
    <r>
      <rPr>
        <b/>
        <sz val="22"/>
        <rFont val="Verdana"/>
        <family val="2"/>
        <charset val="204"/>
      </rPr>
      <t>до 15 человек</t>
    </r>
  </si>
  <si>
    <r>
      <t xml:space="preserve">Аренда "Пикниковой поляны №1", будние дни* (в стоимость входит: пользование беседкой, предоставление доступа к биотуалету, обеспечение электроэнергией) </t>
    </r>
    <r>
      <rPr>
        <b/>
        <sz val="22"/>
        <rFont val="Verdana"/>
        <family val="2"/>
        <charset val="204"/>
      </rPr>
      <t xml:space="preserve">больше 15 человек </t>
    </r>
  </si>
  <si>
    <r>
      <t xml:space="preserve">Аренда "Пикниковой поляны №1", выходные и праздничные дни * (в стоимость входит: пользование беседкой, предоставление доступа к биотуалету, обеспечение электроэнергией) </t>
    </r>
    <r>
      <rPr>
        <b/>
        <sz val="22"/>
        <rFont val="Verdana"/>
        <family val="2"/>
        <charset val="204"/>
      </rPr>
      <t>больше 15 человек</t>
    </r>
  </si>
  <si>
    <t>с 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</si>
</sst>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</font>
    <font>
      <sz val="10"/>
      <name val="Arial Cy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name val="Arial Cyr"/>
      <charset val="204"/>
    </font>
    <font>
      <b/>
      <sz val="22"/>
      <name val="Verdana"/>
      <family val="2"/>
      <charset val="204"/>
    </font>
    <font>
      <sz val="22"/>
      <name val="Verdana"/>
      <family val="2"/>
      <charset val="204"/>
    </font>
    <font>
      <b/>
      <i/>
      <sz val="22"/>
      <color rgb="FFFF0000"/>
      <name val="Verdana"/>
      <family val="2"/>
      <charset val="204"/>
    </font>
    <font>
      <i/>
      <sz val="22"/>
      <name val="Verdana"/>
      <family val="2"/>
      <charset val="204"/>
    </font>
    <font>
      <b/>
      <i/>
      <sz val="22"/>
      <name val="Verdana"/>
      <family val="2"/>
      <charset val="204"/>
    </font>
    <font>
      <b/>
      <sz val="22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1" fillId="0" borderId="0" xfId="0" applyNumberFormat="1" applyFont="1"/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2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left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9646" y="352426"/>
    <xdr:ext cx="3641913" cy="778247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abSelected="1" view="pageBreakPreview" topLeftCell="A136" zoomScale="55" zoomScaleNormal="100" zoomScaleSheetLayoutView="55" workbookViewId="0">
      <selection activeCell="O139" sqref="O139"/>
    </sheetView>
  </sheetViews>
  <sheetFormatPr defaultColWidth="9" defaultRowHeight="12.75" x14ac:dyDescent="0.2"/>
  <cols>
    <col min="1" max="1" width="122.28515625" style="1" customWidth="1"/>
    <col min="2" max="2" width="44.85546875" style="5" customWidth="1"/>
    <col min="3" max="3" width="33.28515625" style="5" customWidth="1"/>
    <col min="4" max="4" width="35.28515625" style="5" customWidth="1"/>
    <col min="5" max="5" width="15" hidden="1" customWidth="1"/>
    <col min="6" max="6" width="14.5703125" style="1" hidden="1" customWidth="1"/>
    <col min="7" max="16384" width="9" style="1"/>
  </cols>
  <sheetData>
    <row r="1" spans="1:6" ht="27.75" customHeight="1" x14ac:dyDescent="0.2">
      <c r="A1" s="7"/>
      <c r="B1" s="8" t="s">
        <v>0</v>
      </c>
      <c r="C1" s="8"/>
      <c r="D1" s="8"/>
    </row>
    <row r="2" spans="1:6" ht="54.75" customHeight="1" x14ac:dyDescent="0.2">
      <c r="A2" s="9" t="s">
        <v>119</v>
      </c>
      <c r="B2" s="9"/>
      <c r="C2" s="9"/>
      <c r="D2" s="9"/>
    </row>
    <row r="3" spans="1:6" ht="61.5" customHeight="1" x14ac:dyDescent="0.2">
      <c r="A3" s="10"/>
      <c r="B3" s="8" t="s">
        <v>1</v>
      </c>
      <c r="C3" s="8"/>
      <c r="D3" s="8"/>
    </row>
    <row r="4" spans="1:6" ht="41.25" customHeight="1" x14ac:dyDescent="0.2">
      <c r="A4" s="11" t="s">
        <v>2</v>
      </c>
      <c r="B4" s="11"/>
      <c r="C4" s="11"/>
      <c r="D4" s="11"/>
    </row>
    <row r="5" spans="1:6" ht="31.5" customHeight="1" x14ac:dyDescent="0.2">
      <c r="A5" s="12" t="s">
        <v>3</v>
      </c>
      <c r="B5" s="12"/>
      <c r="C5" s="12"/>
      <c r="D5" s="12"/>
    </row>
    <row r="6" spans="1:6" ht="38.25" customHeight="1" thickBot="1" x14ac:dyDescent="0.4">
      <c r="A6" s="10"/>
      <c r="B6" s="13" t="s">
        <v>136</v>
      </c>
      <c r="C6" s="13"/>
      <c r="D6" s="13"/>
    </row>
    <row r="7" spans="1:6" ht="304.5" customHeight="1" thickBot="1" x14ac:dyDescent="0.3">
      <c r="A7" s="14" t="s">
        <v>4</v>
      </c>
      <c r="B7" s="14" t="s">
        <v>5</v>
      </c>
      <c r="C7" s="14" t="s">
        <v>112</v>
      </c>
      <c r="D7" s="14" t="s">
        <v>118</v>
      </c>
      <c r="E7" s="1" t="s">
        <v>6</v>
      </c>
      <c r="F7" s="3" t="s">
        <v>5</v>
      </c>
    </row>
    <row r="8" spans="1:6" ht="23.25" customHeight="1" x14ac:dyDescent="0.2">
      <c r="A8" s="15" t="s">
        <v>7</v>
      </c>
      <c r="B8" s="15"/>
      <c r="C8" s="16"/>
      <c r="D8" s="16"/>
    </row>
    <row r="9" spans="1:6" ht="45.75" customHeight="1" x14ac:dyDescent="0.2">
      <c r="A9" s="17" t="s">
        <v>8</v>
      </c>
      <c r="B9" s="18"/>
      <c r="C9" s="18"/>
      <c r="D9" s="18"/>
    </row>
    <row r="10" spans="1:6" ht="27" x14ac:dyDescent="0.25">
      <c r="A10" s="19" t="s">
        <v>9</v>
      </c>
      <c r="B10" s="20">
        <f>F10</f>
        <v>120</v>
      </c>
      <c r="C10" s="20"/>
      <c r="D10" s="20"/>
      <c r="E10" s="1">
        <f>B10*1.15</f>
        <v>138</v>
      </c>
      <c r="F10" s="1">
        <v>120</v>
      </c>
    </row>
    <row r="11" spans="1:6" ht="57" customHeight="1" x14ac:dyDescent="0.25">
      <c r="A11" s="19" t="s">
        <v>10</v>
      </c>
      <c r="B11" s="20">
        <f>F11</f>
        <v>230</v>
      </c>
      <c r="C11" s="20"/>
      <c r="D11" s="20"/>
      <c r="E11" s="1">
        <f>B11*1.15</f>
        <v>264.5</v>
      </c>
      <c r="F11" s="1">
        <v>230</v>
      </c>
    </row>
    <row r="12" spans="1:6" ht="27" x14ac:dyDescent="0.25">
      <c r="A12" s="19" t="s">
        <v>11</v>
      </c>
      <c r="B12" s="20">
        <f>F12</f>
        <v>350</v>
      </c>
      <c r="C12" s="20"/>
      <c r="D12" s="20"/>
      <c r="E12" s="1">
        <f>B12*1.15</f>
        <v>402.49999999999994</v>
      </c>
      <c r="F12" s="1">
        <v>350</v>
      </c>
    </row>
    <row r="13" spans="1:6" ht="52.5" customHeight="1" x14ac:dyDescent="0.25">
      <c r="A13" s="17" t="s">
        <v>12</v>
      </c>
      <c r="B13" s="20">
        <f>F13</f>
        <v>300</v>
      </c>
      <c r="C13" s="20"/>
      <c r="D13" s="20"/>
      <c r="E13" s="1">
        <v>290</v>
      </c>
      <c r="F13" s="1">
        <v>300</v>
      </c>
    </row>
    <row r="14" spans="1:6" ht="66.75" customHeight="1" x14ac:dyDescent="0.25">
      <c r="A14" s="21" t="s">
        <v>131</v>
      </c>
      <c r="B14" s="20">
        <f>F14</f>
        <v>3500</v>
      </c>
      <c r="C14" s="20"/>
      <c r="D14" s="20"/>
      <c r="E14" s="1">
        <v>3500</v>
      </c>
      <c r="F14" s="1">
        <v>3500</v>
      </c>
    </row>
    <row r="15" spans="1:6" ht="40.5" customHeight="1" x14ac:dyDescent="0.25">
      <c r="A15" s="15" t="s">
        <v>13</v>
      </c>
      <c r="B15" s="15"/>
      <c r="C15" s="16"/>
      <c r="D15" s="16"/>
      <c r="E15" s="1">
        <f t="shared" ref="E15:E22" si="0">B15*1.15</f>
        <v>0</v>
      </c>
    </row>
    <row r="16" spans="1:6" ht="60" customHeight="1" x14ac:dyDescent="0.25">
      <c r="A16" s="22" t="s">
        <v>102</v>
      </c>
      <c r="B16" s="16">
        <v>450</v>
      </c>
      <c r="C16" s="16"/>
      <c r="D16" s="16"/>
      <c r="E16" s="1"/>
    </row>
    <row r="17" spans="1:6" ht="50.25" customHeight="1" x14ac:dyDescent="0.25">
      <c r="A17" s="22" t="s">
        <v>14</v>
      </c>
      <c r="B17" s="16">
        <f>F17</f>
        <v>900</v>
      </c>
      <c r="C17" s="16"/>
      <c r="D17" s="16"/>
      <c r="E17" s="1">
        <f t="shared" si="0"/>
        <v>1035</v>
      </c>
      <c r="F17" s="1">
        <v>900</v>
      </c>
    </row>
    <row r="18" spans="1:6" ht="82.5" customHeight="1" x14ac:dyDescent="0.25">
      <c r="A18" s="22" t="s">
        <v>15</v>
      </c>
      <c r="B18" s="16">
        <f>F18</f>
        <v>1150</v>
      </c>
      <c r="C18" s="16"/>
      <c r="D18" s="16"/>
      <c r="E18" s="1">
        <f t="shared" si="0"/>
        <v>1322.5</v>
      </c>
      <c r="F18" s="1">
        <v>1150</v>
      </c>
    </row>
    <row r="19" spans="1:6" ht="31.5" customHeight="1" x14ac:dyDescent="0.25">
      <c r="A19" s="17" t="s">
        <v>16</v>
      </c>
      <c r="B19" s="16"/>
      <c r="C19" s="16"/>
      <c r="D19" s="16"/>
      <c r="E19" s="1">
        <f t="shared" si="0"/>
        <v>0</v>
      </c>
    </row>
    <row r="20" spans="1:6" ht="28.5" customHeight="1" x14ac:dyDescent="0.25">
      <c r="A20" s="19" t="s">
        <v>17</v>
      </c>
      <c r="B20" s="16">
        <f>F20</f>
        <v>250</v>
      </c>
      <c r="C20" s="16"/>
      <c r="D20" s="16"/>
      <c r="E20" s="1">
        <f t="shared" si="0"/>
        <v>287.5</v>
      </c>
      <c r="F20" s="1">
        <v>250</v>
      </c>
    </row>
    <row r="21" spans="1:6" ht="46.5" customHeight="1" x14ac:dyDescent="0.25">
      <c r="A21" s="15" t="s">
        <v>18</v>
      </c>
      <c r="B21" s="15"/>
      <c r="C21" s="16"/>
      <c r="D21" s="16"/>
      <c r="E21" s="1">
        <f t="shared" si="0"/>
        <v>0</v>
      </c>
    </row>
    <row r="22" spans="1:6" ht="41.25" customHeight="1" x14ac:dyDescent="0.25">
      <c r="A22" s="23" t="s">
        <v>19</v>
      </c>
      <c r="B22" s="24"/>
      <c r="C22" s="24"/>
      <c r="D22" s="24"/>
      <c r="E22" s="1">
        <f t="shared" si="0"/>
        <v>0</v>
      </c>
    </row>
    <row r="23" spans="1:6" ht="35.25" customHeight="1" x14ac:dyDescent="0.25">
      <c r="A23" s="19" t="s">
        <v>20</v>
      </c>
      <c r="B23" s="20">
        <f>F23</f>
        <v>180</v>
      </c>
      <c r="C23" s="20"/>
      <c r="D23" s="20"/>
      <c r="E23" s="1">
        <v>180</v>
      </c>
      <c r="F23" s="1">
        <v>180</v>
      </c>
    </row>
    <row r="24" spans="1:6" ht="46.5" customHeight="1" x14ac:dyDescent="0.25">
      <c r="A24" s="19" t="s">
        <v>21</v>
      </c>
      <c r="B24" s="20">
        <f>F24</f>
        <v>350</v>
      </c>
      <c r="C24" s="20">
        <v>320</v>
      </c>
      <c r="D24" s="20">
        <v>160</v>
      </c>
      <c r="E24" s="1">
        <f>B24*1.15</f>
        <v>402.49999999999994</v>
      </c>
      <c r="F24" s="1">
        <v>350</v>
      </c>
    </row>
    <row r="25" spans="1:6" ht="35.25" customHeight="1" x14ac:dyDescent="0.25">
      <c r="A25" s="17" t="s">
        <v>22</v>
      </c>
      <c r="B25" s="20"/>
      <c r="C25" s="20"/>
      <c r="D25" s="20"/>
      <c r="E25" s="1">
        <f>B25*1.15</f>
        <v>0</v>
      </c>
    </row>
    <row r="26" spans="1:6" ht="30" customHeight="1" x14ac:dyDescent="0.25">
      <c r="A26" s="19" t="s">
        <v>20</v>
      </c>
      <c r="B26" s="20">
        <f>F26</f>
        <v>230</v>
      </c>
      <c r="C26" s="20"/>
      <c r="D26" s="20"/>
      <c r="E26" s="1">
        <f>B26*1.15</f>
        <v>264.5</v>
      </c>
      <c r="F26" s="1">
        <v>230</v>
      </c>
    </row>
    <row r="27" spans="1:6" ht="27.75" customHeight="1" x14ac:dyDescent="0.25">
      <c r="A27" s="19" t="s">
        <v>23</v>
      </c>
      <c r="B27" s="20">
        <v>400</v>
      </c>
      <c r="C27" s="20">
        <v>360</v>
      </c>
      <c r="D27" s="20">
        <v>180</v>
      </c>
      <c r="E27" s="1">
        <v>400</v>
      </c>
      <c r="F27" s="1">
        <v>400</v>
      </c>
    </row>
    <row r="28" spans="1:6" ht="39.75" customHeight="1" x14ac:dyDescent="0.25">
      <c r="A28" s="17" t="s">
        <v>24</v>
      </c>
      <c r="B28" s="20"/>
      <c r="C28" s="20"/>
      <c r="D28" s="20"/>
      <c r="E28" s="1">
        <f>B28*1.15</f>
        <v>0</v>
      </c>
    </row>
    <row r="29" spans="1:6" ht="33.75" customHeight="1" x14ac:dyDescent="0.25">
      <c r="A29" s="19" t="s">
        <v>20</v>
      </c>
      <c r="B29" s="20">
        <v>350</v>
      </c>
      <c r="C29" s="20"/>
      <c r="D29" s="20"/>
      <c r="E29" s="1">
        <f>B29*1.15</f>
        <v>402.49999999999994</v>
      </c>
      <c r="F29" s="1">
        <v>350</v>
      </c>
    </row>
    <row r="30" spans="1:6" ht="35.25" customHeight="1" x14ac:dyDescent="0.25">
      <c r="A30" s="17" t="s">
        <v>25</v>
      </c>
      <c r="B30" s="20"/>
      <c r="C30" s="20"/>
      <c r="D30" s="20"/>
      <c r="E30" s="1">
        <f>B30*1.15</f>
        <v>0</v>
      </c>
    </row>
    <row r="31" spans="1:6" ht="30.75" customHeight="1" x14ac:dyDescent="0.25">
      <c r="A31" s="19" t="s">
        <v>21</v>
      </c>
      <c r="B31" s="20">
        <f>F31</f>
        <v>250</v>
      </c>
      <c r="C31" s="20"/>
      <c r="D31" s="20"/>
      <c r="E31" s="1">
        <f>B31*1.15</f>
        <v>287.5</v>
      </c>
      <c r="F31" s="1">
        <v>250</v>
      </c>
    </row>
    <row r="32" spans="1:6" ht="38.25" customHeight="1" x14ac:dyDescent="0.25">
      <c r="A32" s="19" t="s">
        <v>26</v>
      </c>
      <c r="B32" s="20">
        <f>F32</f>
        <v>350</v>
      </c>
      <c r="C32" s="20"/>
      <c r="D32" s="20"/>
      <c r="E32" s="1">
        <v>350</v>
      </c>
      <c r="F32" s="1">
        <v>350</v>
      </c>
    </row>
    <row r="33" spans="1:6" ht="43.5" customHeight="1" x14ac:dyDescent="0.25">
      <c r="A33" s="19" t="s">
        <v>27</v>
      </c>
      <c r="B33" s="20">
        <f>F33</f>
        <v>250</v>
      </c>
      <c r="C33" s="20"/>
      <c r="D33" s="20"/>
      <c r="E33" s="1">
        <v>250</v>
      </c>
      <c r="F33" s="1">
        <v>250</v>
      </c>
    </row>
    <row r="34" spans="1:6" ht="22.5" hidden="1" customHeight="1" x14ac:dyDescent="0.25">
      <c r="A34" s="15" t="s">
        <v>28</v>
      </c>
      <c r="B34" s="15"/>
      <c r="C34" s="16"/>
      <c r="D34" s="16"/>
      <c r="E34" s="1">
        <f>B34*1.15</f>
        <v>0</v>
      </c>
    </row>
    <row r="35" spans="1:6" ht="22.5" hidden="1" customHeight="1" x14ac:dyDescent="0.25">
      <c r="A35" s="21" t="s">
        <v>29</v>
      </c>
      <c r="B35" s="14">
        <v>150</v>
      </c>
      <c r="C35" s="14"/>
      <c r="D35" s="14"/>
      <c r="E35" s="1">
        <v>140</v>
      </c>
      <c r="F35" s="1">
        <v>150</v>
      </c>
    </row>
    <row r="36" spans="1:6" ht="21.75" hidden="1" customHeight="1" x14ac:dyDescent="0.25">
      <c r="A36" s="22" t="s">
        <v>30</v>
      </c>
      <c r="B36" s="14">
        <v>30</v>
      </c>
      <c r="C36" s="14"/>
      <c r="D36" s="14"/>
      <c r="E36" s="1">
        <v>28</v>
      </c>
      <c r="F36" s="1">
        <v>30</v>
      </c>
    </row>
    <row r="37" spans="1:6" ht="12.75" hidden="1" customHeight="1" x14ac:dyDescent="0.25">
      <c r="A37" s="17" t="s">
        <v>31</v>
      </c>
      <c r="B37" s="16"/>
      <c r="C37" s="16"/>
      <c r="D37" s="16"/>
      <c r="E37" s="1">
        <f>B37*1.15</f>
        <v>0</v>
      </c>
    </row>
    <row r="38" spans="1:6" ht="36" customHeight="1" x14ac:dyDescent="0.25">
      <c r="A38" s="15" t="s">
        <v>32</v>
      </c>
      <c r="B38" s="15"/>
      <c r="C38" s="16"/>
      <c r="D38" s="16"/>
      <c r="E38" s="1">
        <f>B38*1.15</f>
        <v>0</v>
      </c>
    </row>
    <row r="39" spans="1:6" ht="32.25" customHeight="1" x14ac:dyDescent="0.25">
      <c r="A39" s="23" t="s">
        <v>33</v>
      </c>
      <c r="B39" s="24"/>
      <c r="C39" s="24"/>
      <c r="D39" s="24"/>
      <c r="E39" s="1">
        <f>B39*1.15</f>
        <v>0</v>
      </c>
    </row>
    <row r="40" spans="1:6" ht="45" customHeight="1" x14ac:dyDescent="0.25">
      <c r="A40" s="25" t="s">
        <v>34</v>
      </c>
      <c r="B40" s="16">
        <f>F40</f>
        <v>180</v>
      </c>
      <c r="C40" s="16"/>
      <c r="D40" s="16"/>
      <c r="E40" s="1">
        <v>175</v>
      </c>
      <c r="F40" s="1">
        <v>180</v>
      </c>
    </row>
    <row r="41" spans="1:6" ht="38.25" customHeight="1" x14ac:dyDescent="0.25">
      <c r="A41" s="25" t="s">
        <v>35</v>
      </c>
      <c r="B41" s="16">
        <f>F41</f>
        <v>250</v>
      </c>
      <c r="C41" s="16"/>
      <c r="D41" s="16"/>
      <c r="E41" s="1">
        <f>B41*1.15</f>
        <v>287.5</v>
      </c>
      <c r="F41" s="1">
        <v>250</v>
      </c>
    </row>
    <row r="42" spans="1:6" ht="33" customHeight="1" x14ac:dyDescent="0.25">
      <c r="A42" s="25" t="s">
        <v>113</v>
      </c>
      <c r="B42" s="16">
        <v>360</v>
      </c>
      <c r="C42" s="16">
        <v>320</v>
      </c>
      <c r="D42" s="16">
        <v>160</v>
      </c>
      <c r="E42" s="1"/>
    </row>
    <row r="43" spans="1:6" s="2" customFormat="1" ht="37.5" customHeight="1" x14ac:dyDescent="0.25">
      <c r="A43" s="23" t="s">
        <v>36</v>
      </c>
      <c r="B43" s="16"/>
      <c r="C43" s="16"/>
      <c r="D43" s="16"/>
      <c r="E43" s="1">
        <f>B43*1.15</f>
        <v>0</v>
      </c>
    </row>
    <row r="44" spans="1:6" ht="19.899999999999999" hidden="1" customHeight="1" x14ac:dyDescent="0.25">
      <c r="A44" s="25" t="s">
        <v>37</v>
      </c>
      <c r="B44" s="16">
        <f>F44</f>
        <v>0</v>
      </c>
      <c r="C44" s="16"/>
      <c r="D44" s="16"/>
      <c r="E44" s="1">
        <f>B44*1.15</f>
        <v>0</v>
      </c>
    </row>
    <row r="45" spans="1:6" ht="42" customHeight="1" x14ac:dyDescent="0.25">
      <c r="A45" s="25" t="s">
        <v>38</v>
      </c>
      <c r="B45" s="16">
        <f>F45</f>
        <v>180</v>
      </c>
      <c r="C45" s="16"/>
      <c r="D45" s="16"/>
      <c r="E45" s="1">
        <v>175</v>
      </c>
      <c r="F45" s="1">
        <v>180</v>
      </c>
    </row>
    <row r="46" spans="1:6" ht="31.5" customHeight="1" x14ac:dyDescent="0.25">
      <c r="A46" s="25" t="s">
        <v>39</v>
      </c>
      <c r="B46" s="16">
        <f>F46</f>
        <v>300</v>
      </c>
      <c r="C46" s="16">
        <v>270</v>
      </c>
      <c r="D46" s="16">
        <v>135</v>
      </c>
      <c r="E46" s="1">
        <v>290</v>
      </c>
      <c r="F46" s="1">
        <v>300</v>
      </c>
    </row>
    <row r="47" spans="1:6" ht="33.75" customHeight="1" x14ac:dyDescent="0.25">
      <c r="A47" s="23" t="s">
        <v>40</v>
      </c>
      <c r="B47" s="16"/>
      <c r="C47" s="16"/>
      <c r="D47" s="16"/>
      <c r="E47" s="1">
        <f>B47*1.15</f>
        <v>0</v>
      </c>
    </row>
    <row r="48" spans="1:6" ht="34.5" customHeight="1" x14ac:dyDescent="0.25">
      <c r="A48" s="25" t="s">
        <v>41</v>
      </c>
      <c r="B48" s="16">
        <v>200</v>
      </c>
      <c r="C48" s="16"/>
      <c r="D48" s="16"/>
      <c r="E48" s="1">
        <f>B48*1.15</f>
        <v>229.99999999999997</v>
      </c>
      <c r="F48" s="1">
        <v>250</v>
      </c>
    </row>
    <row r="49" spans="1:6" ht="39" customHeight="1" x14ac:dyDescent="0.25">
      <c r="A49" s="25" t="s">
        <v>114</v>
      </c>
      <c r="B49" s="16">
        <v>310</v>
      </c>
      <c r="C49" s="16">
        <v>280</v>
      </c>
      <c r="D49" s="16">
        <v>140</v>
      </c>
      <c r="E49" s="1"/>
    </row>
    <row r="50" spans="1:6" ht="31.5" customHeight="1" x14ac:dyDescent="0.25">
      <c r="A50" s="25" t="s">
        <v>42</v>
      </c>
      <c r="B50" s="16">
        <v>400</v>
      </c>
      <c r="C50" s="16"/>
      <c r="D50" s="16"/>
      <c r="E50" s="1"/>
    </row>
    <row r="51" spans="1:6" s="4" customFormat="1" ht="60.75" customHeight="1" x14ac:dyDescent="0.25">
      <c r="A51" s="22" t="s">
        <v>106</v>
      </c>
      <c r="B51" s="14">
        <v>450</v>
      </c>
      <c r="C51" s="14"/>
      <c r="D51" s="14"/>
    </row>
    <row r="52" spans="1:6" ht="86.25" customHeight="1" x14ac:dyDescent="0.25">
      <c r="A52" s="22" t="s">
        <v>107</v>
      </c>
      <c r="B52" s="16">
        <v>550</v>
      </c>
      <c r="C52" s="16"/>
      <c r="D52" s="16"/>
      <c r="E52" s="1"/>
    </row>
    <row r="53" spans="1:6" ht="129" customHeight="1" x14ac:dyDescent="0.25">
      <c r="A53" s="22" t="s">
        <v>108</v>
      </c>
      <c r="B53" s="16">
        <v>900</v>
      </c>
      <c r="C53" s="16"/>
      <c r="D53" s="16"/>
      <c r="E53" s="1"/>
    </row>
    <row r="54" spans="1:6" ht="80.25" customHeight="1" x14ac:dyDescent="0.25">
      <c r="A54" s="22" t="s">
        <v>43</v>
      </c>
      <c r="B54" s="16">
        <f t="shared" ref="B54:B58" si="1">F54</f>
        <v>4000</v>
      </c>
      <c r="C54" s="16"/>
      <c r="D54" s="16"/>
      <c r="E54" s="1">
        <v>4000</v>
      </c>
      <c r="F54" s="1">
        <v>4000</v>
      </c>
    </row>
    <row r="55" spans="1:6" ht="66.75" customHeight="1" x14ac:dyDescent="0.25">
      <c r="A55" s="22" t="s">
        <v>124</v>
      </c>
      <c r="B55" s="16">
        <f t="shared" si="1"/>
        <v>1100</v>
      </c>
      <c r="C55" s="16"/>
      <c r="D55" s="16"/>
      <c r="E55" s="1">
        <v>1100</v>
      </c>
      <c r="F55" s="1">
        <v>1100</v>
      </c>
    </row>
    <row r="56" spans="1:6" ht="102" customHeight="1" x14ac:dyDescent="0.25">
      <c r="A56" s="22" t="s">
        <v>125</v>
      </c>
      <c r="B56" s="16">
        <f t="shared" si="1"/>
        <v>1600</v>
      </c>
      <c r="C56" s="16"/>
      <c r="D56" s="16"/>
      <c r="E56" s="1">
        <v>1600</v>
      </c>
      <c r="F56" s="1">
        <v>1600</v>
      </c>
    </row>
    <row r="57" spans="1:6" ht="72" customHeight="1" x14ac:dyDescent="0.25">
      <c r="A57" s="22" t="s">
        <v>126</v>
      </c>
      <c r="B57" s="16">
        <f t="shared" si="1"/>
        <v>1100</v>
      </c>
      <c r="C57" s="16"/>
      <c r="D57" s="16"/>
      <c r="E57" s="1">
        <f>B57*1.15</f>
        <v>1265</v>
      </c>
      <c r="F57" s="1">
        <v>1100</v>
      </c>
    </row>
    <row r="58" spans="1:6" ht="60" customHeight="1" x14ac:dyDescent="0.25">
      <c r="A58" s="22" t="s">
        <v>127</v>
      </c>
      <c r="B58" s="16">
        <f t="shared" si="1"/>
        <v>1700</v>
      </c>
      <c r="C58" s="16"/>
      <c r="D58" s="16"/>
      <c r="E58" s="1">
        <v>1700</v>
      </c>
      <c r="F58" s="1">
        <v>1700</v>
      </c>
    </row>
    <row r="59" spans="1:6" ht="36.75" hidden="1" customHeight="1" x14ac:dyDescent="0.25">
      <c r="A59" s="22"/>
      <c r="B59" s="26"/>
      <c r="C59" s="26"/>
      <c r="D59" s="26"/>
      <c r="E59" s="1">
        <f t="shared" ref="E59:E71" si="2">B59*1.15</f>
        <v>0</v>
      </c>
    </row>
    <row r="60" spans="1:6" ht="32.25" hidden="1" customHeight="1" x14ac:dyDescent="0.25">
      <c r="A60" s="22" t="s">
        <v>128</v>
      </c>
      <c r="B60" s="14" t="s">
        <v>44</v>
      </c>
      <c r="C60" s="14"/>
      <c r="D60" s="14"/>
      <c r="E60" s="1" t="e">
        <f t="shared" si="2"/>
        <v>#VALUE!</v>
      </c>
    </row>
    <row r="61" spans="1:6" ht="52.9" hidden="1" customHeight="1" x14ac:dyDescent="0.25">
      <c r="A61" s="22" t="s">
        <v>129</v>
      </c>
      <c r="B61" s="14">
        <v>250</v>
      </c>
      <c r="C61" s="14"/>
      <c r="D61" s="14"/>
      <c r="E61" s="1">
        <f t="shared" si="2"/>
        <v>287.5</v>
      </c>
    </row>
    <row r="62" spans="1:6" ht="43.5" customHeight="1" x14ac:dyDescent="0.25">
      <c r="A62" s="15" t="s">
        <v>45</v>
      </c>
      <c r="B62" s="15"/>
      <c r="C62" s="16"/>
      <c r="D62" s="16"/>
      <c r="E62" s="1">
        <f t="shared" si="2"/>
        <v>0</v>
      </c>
    </row>
    <row r="63" spans="1:6" ht="99" customHeight="1" x14ac:dyDescent="0.25">
      <c r="A63" s="27" t="s">
        <v>46</v>
      </c>
      <c r="B63" s="27"/>
      <c r="C63" s="14"/>
      <c r="D63" s="14"/>
      <c r="E63" s="1">
        <f t="shared" si="2"/>
        <v>0</v>
      </c>
    </row>
    <row r="64" spans="1:6" ht="93" customHeight="1" x14ac:dyDescent="0.25">
      <c r="A64" s="21" t="s">
        <v>111</v>
      </c>
      <c r="B64" s="14">
        <v>4000</v>
      </c>
      <c r="C64" s="14">
        <v>3600</v>
      </c>
      <c r="D64" s="14">
        <v>3050</v>
      </c>
      <c r="E64" s="1"/>
    </row>
    <row r="65" spans="1:6" ht="45.75" customHeight="1" x14ac:dyDescent="0.25">
      <c r="A65" s="17" t="s">
        <v>47</v>
      </c>
      <c r="B65" s="28"/>
      <c r="C65" s="28"/>
      <c r="D65" s="28"/>
      <c r="E65" s="1">
        <f t="shared" si="2"/>
        <v>0</v>
      </c>
    </row>
    <row r="66" spans="1:6" ht="15.75" hidden="1" customHeight="1" x14ac:dyDescent="0.25">
      <c r="A66" s="19" t="s">
        <v>48</v>
      </c>
      <c r="B66" s="16"/>
      <c r="C66" s="16"/>
      <c r="D66" s="16"/>
      <c r="E66" s="1">
        <f t="shared" si="2"/>
        <v>0</v>
      </c>
    </row>
    <row r="67" spans="1:6" ht="24.75" hidden="1" customHeight="1" x14ac:dyDescent="0.25">
      <c r="A67" s="19" t="s">
        <v>21</v>
      </c>
      <c r="B67" s="16"/>
      <c r="C67" s="16"/>
      <c r="D67" s="16"/>
      <c r="E67" s="1">
        <f t="shared" si="2"/>
        <v>0</v>
      </c>
    </row>
    <row r="68" spans="1:6" ht="42.75" customHeight="1" x14ac:dyDescent="0.25">
      <c r="A68" s="19" t="s">
        <v>49</v>
      </c>
      <c r="B68" s="16">
        <f>F68</f>
        <v>250</v>
      </c>
      <c r="C68" s="16">
        <v>225</v>
      </c>
      <c r="D68" s="16"/>
      <c r="E68" s="1">
        <f t="shared" si="2"/>
        <v>287.5</v>
      </c>
      <c r="F68" s="1">
        <v>250</v>
      </c>
    </row>
    <row r="69" spans="1:6" ht="38.25" customHeight="1" x14ac:dyDescent="0.25">
      <c r="A69" s="19" t="s">
        <v>50</v>
      </c>
      <c r="B69" s="16">
        <f>F69</f>
        <v>125</v>
      </c>
      <c r="C69" s="16">
        <v>113</v>
      </c>
      <c r="D69" s="16"/>
      <c r="E69" s="1">
        <f t="shared" si="2"/>
        <v>143.75</v>
      </c>
      <c r="F69" s="1">
        <v>125</v>
      </c>
    </row>
    <row r="70" spans="1:6" ht="30" customHeight="1" x14ac:dyDescent="0.25">
      <c r="A70" s="19" t="s">
        <v>51</v>
      </c>
      <c r="B70" s="16">
        <f>F70</f>
        <v>350</v>
      </c>
      <c r="C70" s="16">
        <v>320</v>
      </c>
      <c r="D70" s="16">
        <v>160</v>
      </c>
      <c r="E70" s="1">
        <f t="shared" si="2"/>
        <v>402.49999999999994</v>
      </c>
      <c r="F70" s="1">
        <v>350</v>
      </c>
    </row>
    <row r="71" spans="1:6" ht="31.9" hidden="1" customHeight="1" x14ac:dyDescent="0.25">
      <c r="A71" s="29" t="s">
        <v>52</v>
      </c>
      <c r="B71" s="16">
        <f>F71</f>
        <v>0</v>
      </c>
      <c r="C71" s="16"/>
      <c r="D71" s="16"/>
      <c r="E71" s="1">
        <f t="shared" si="2"/>
        <v>0</v>
      </c>
    </row>
    <row r="72" spans="1:6" ht="38.25" customHeight="1" x14ac:dyDescent="0.25">
      <c r="A72" s="19" t="s">
        <v>50</v>
      </c>
      <c r="B72" s="16">
        <f>F72</f>
        <v>175</v>
      </c>
      <c r="C72" s="16">
        <v>160</v>
      </c>
      <c r="D72" s="16"/>
      <c r="E72" s="1">
        <v>170</v>
      </c>
      <c r="F72" s="1">
        <v>175</v>
      </c>
    </row>
    <row r="73" spans="1:6" ht="35.25" customHeight="1" x14ac:dyDescent="0.25">
      <c r="A73" s="23" t="s">
        <v>110</v>
      </c>
      <c r="B73" s="16"/>
      <c r="C73" s="16"/>
      <c r="D73" s="16"/>
      <c r="E73" s="1">
        <f>B73*1.15</f>
        <v>0</v>
      </c>
    </row>
    <row r="74" spans="1:6" ht="41.25" customHeight="1" x14ac:dyDescent="0.25">
      <c r="A74" s="19" t="s">
        <v>130</v>
      </c>
      <c r="B74" s="16">
        <f>F74</f>
        <v>300</v>
      </c>
      <c r="C74" s="16">
        <v>270</v>
      </c>
      <c r="D74" s="16">
        <v>135</v>
      </c>
      <c r="E74" s="1">
        <v>290</v>
      </c>
      <c r="F74" s="1">
        <v>300</v>
      </c>
    </row>
    <row r="75" spans="1:6" ht="41.25" customHeight="1" x14ac:dyDescent="0.25">
      <c r="A75" s="19" t="s">
        <v>103</v>
      </c>
      <c r="B75" s="16">
        <f>F75</f>
        <v>300</v>
      </c>
      <c r="C75" s="16">
        <v>270</v>
      </c>
      <c r="D75" s="16">
        <v>135</v>
      </c>
      <c r="E75" s="1">
        <v>290</v>
      </c>
      <c r="F75" s="1">
        <v>300</v>
      </c>
    </row>
    <row r="76" spans="1:6" ht="48" customHeight="1" x14ac:dyDescent="0.25">
      <c r="A76" s="23" t="s">
        <v>54</v>
      </c>
      <c r="B76" s="16"/>
      <c r="C76" s="16"/>
      <c r="D76" s="16"/>
      <c r="E76" s="1">
        <f>B76*1.15</f>
        <v>0</v>
      </c>
    </row>
    <row r="77" spans="1:6" ht="32.25" customHeight="1" x14ac:dyDescent="0.25">
      <c r="A77" s="19" t="s">
        <v>88</v>
      </c>
      <c r="B77" s="16">
        <f>F77</f>
        <v>450</v>
      </c>
      <c r="C77" s="16">
        <v>400</v>
      </c>
      <c r="D77" s="16">
        <v>200</v>
      </c>
      <c r="E77" s="1">
        <f>B77*1.15</f>
        <v>517.5</v>
      </c>
      <c r="F77" s="1">
        <v>450</v>
      </c>
    </row>
    <row r="78" spans="1:6" ht="42" customHeight="1" x14ac:dyDescent="0.25">
      <c r="A78" s="19" t="s">
        <v>50</v>
      </c>
      <c r="B78" s="16">
        <f>F78</f>
        <v>225</v>
      </c>
      <c r="C78" s="16">
        <v>200</v>
      </c>
      <c r="D78" s="16"/>
      <c r="E78" s="1">
        <v>170</v>
      </c>
      <c r="F78" s="1">
        <v>225</v>
      </c>
    </row>
    <row r="79" spans="1:6" ht="43.5" customHeight="1" x14ac:dyDescent="0.25">
      <c r="A79" s="23" t="s">
        <v>55</v>
      </c>
      <c r="B79" s="16"/>
      <c r="C79" s="16"/>
      <c r="D79" s="16"/>
      <c r="E79" s="1">
        <f t="shared" ref="E79:E82" si="3">B79*1.15</f>
        <v>0</v>
      </c>
    </row>
    <row r="80" spans="1:6" ht="24.75" customHeight="1" x14ac:dyDescent="0.25">
      <c r="A80" s="25" t="s">
        <v>56</v>
      </c>
      <c r="B80" s="16">
        <f t="shared" ref="B80:B90" si="4">F80</f>
        <v>250</v>
      </c>
      <c r="C80" s="16"/>
      <c r="D80" s="16"/>
      <c r="E80" s="1">
        <f t="shared" si="3"/>
        <v>287.5</v>
      </c>
      <c r="F80" s="1">
        <v>250</v>
      </c>
    </row>
    <row r="81" spans="1:6" ht="40.5" customHeight="1" x14ac:dyDescent="0.25">
      <c r="A81" s="23" t="s">
        <v>89</v>
      </c>
      <c r="B81" s="16">
        <f t="shared" si="4"/>
        <v>400</v>
      </c>
      <c r="C81" s="16"/>
      <c r="D81" s="16"/>
      <c r="E81" s="1">
        <f t="shared" si="3"/>
        <v>459.99999999999994</v>
      </c>
      <c r="F81" s="1">
        <v>400</v>
      </c>
    </row>
    <row r="82" spans="1:6" ht="33" customHeight="1" x14ac:dyDescent="0.25">
      <c r="A82" s="23" t="s">
        <v>58</v>
      </c>
      <c r="B82" s="16">
        <f t="shared" si="4"/>
        <v>250</v>
      </c>
      <c r="C82" s="16"/>
      <c r="D82" s="16"/>
      <c r="E82" s="1">
        <f t="shared" si="3"/>
        <v>287.5</v>
      </c>
      <c r="F82" s="1">
        <v>250</v>
      </c>
    </row>
    <row r="83" spans="1:6" ht="35.25" customHeight="1" x14ac:dyDescent="0.25">
      <c r="A83" s="23" t="s">
        <v>115</v>
      </c>
      <c r="B83" s="16">
        <v>300</v>
      </c>
      <c r="C83" s="16">
        <v>270</v>
      </c>
      <c r="D83" s="16">
        <v>135</v>
      </c>
      <c r="E83" s="1"/>
    </row>
    <row r="84" spans="1:6" ht="35.25" customHeight="1" x14ac:dyDescent="0.25">
      <c r="A84" s="19" t="s">
        <v>90</v>
      </c>
      <c r="B84" s="16">
        <f t="shared" si="4"/>
        <v>125</v>
      </c>
      <c r="C84" s="16"/>
      <c r="D84" s="16"/>
      <c r="E84" s="1">
        <v>35</v>
      </c>
      <c r="F84" s="1">
        <v>125</v>
      </c>
    </row>
    <row r="85" spans="1:6" s="2" customFormat="1" ht="57" customHeight="1" x14ac:dyDescent="0.25">
      <c r="A85" s="21" t="s">
        <v>59</v>
      </c>
      <c r="B85" s="16">
        <f t="shared" si="4"/>
        <v>4000</v>
      </c>
      <c r="C85" s="16"/>
      <c r="D85" s="16"/>
      <c r="E85" s="1">
        <v>4000</v>
      </c>
      <c r="F85" s="2">
        <v>4000</v>
      </c>
    </row>
    <row r="86" spans="1:6" ht="53.25" customHeight="1" x14ac:dyDescent="0.25">
      <c r="A86" s="22" t="s">
        <v>104</v>
      </c>
      <c r="B86" s="16">
        <f t="shared" si="4"/>
        <v>350</v>
      </c>
      <c r="C86" s="16"/>
      <c r="D86" s="16"/>
      <c r="E86" s="1">
        <f t="shared" ref="E86:E126" si="5">B86*1.15</f>
        <v>402.49999999999994</v>
      </c>
      <c r="F86" s="1">
        <v>350</v>
      </c>
    </row>
    <row r="87" spans="1:6" ht="45.75" customHeight="1" x14ac:dyDescent="0.25">
      <c r="A87" s="23" t="s">
        <v>105</v>
      </c>
      <c r="B87" s="16">
        <f t="shared" si="4"/>
        <v>450</v>
      </c>
      <c r="C87" s="16"/>
      <c r="D87" s="16"/>
      <c r="E87" s="1">
        <f t="shared" si="5"/>
        <v>517.5</v>
      </c>
      <c r="F87" s="1">
        <v>450</v>
      </c>
    </row>
    <row r="88" spans="1:6" ht="57.75" customHeight="1" x14ac:dyDescent="0.25">
      <c r="A88" s="23" t="s">
        <v>60</v>
      </c>
      <c r="B88" s="16">
        <f t="shared" si="4"/>
        <v>250</v>
      </c>
      <c r="C88" s="16"/>
      <c r="D88" s="16"/>
      <c r="E88" s="1">
        <f t="shared" si="5"/>
        <v>287.5</v>
      </c>
      <c r="F88" s="1">
        <v>250</v>
      </c>
    </row>
    <row r="89" spans="1:6" ht="39" customHeight="1" x14ac:dyDescent="0.25">
      <c r="A89" s="23" t="s">
        <v>116</v>
      </c>
      <c r="B89" s="16">
        <v>360</v>
      </c>
      <c r="C89" s="16">
        <v>320</v>
      </c>
      <c r="D89" s="16">
        <v>160</v>
      </c>
      <c r="E89" s="1"/>
    </row>
    <row r="90" spans="1:6" ht="47.25" customHeight="1" x14ac:dyDescent="0.25">
      <c r="A90" s="23" t="s">
        <v>61</v>
      </c>
      <c r="B90" s="16">
        <f t="shared" si="4"/>
        <v>250</v>
      </c>
      <c r="C90" s="16"/>
      <c r="D90" s="16"/>
      <c r="E90" s="1">
        <f t="shared" si="5"/>
        <v>287.5</v>
      </c>
      <c r="F90" s="1">
        <v>250</v>
      </c>
    </row>
    <row r="91" spans="1:6" ht="47.25" customHeight="1" x14ac:dyDescent="0.25">
      <c r="A91" s="23" t="s">
        <v>117</v>
      </c>
      <c r="B91" s="16">
        <v>360</v>
      </c>
      <c r="C91" s="16">
        <v>320</v>
      </c>
      <c r="D91" s="16">
        <v>160</v>
      </c>
      <c r="E91" s="1"/>
    </row>
    <row r="92" spans="1:6" ht="86.25" customHeight="1" x14ac:dyDescent="0.25">
      <c r="A92" s="22" t="s">
        <v>109</v>
      </c>
      <c r="B92" s="16">
        <v>700</v>
      </c>
      <c r="C92" s="16"/>
      <c r="D92" s="16"/>
      <c r="E92" s="1"/>
    </row>
    <row r="93" spans="1:6" ht="24.75" hidden="1" customHeight="1" x14ac:dyDescent="0.25">
      <c r="A93" s="27" t="s">
        <v>100</v>
      </c>
      <c r="B93" s="27"/>
      <c r="C93" s="14"/>
      <c r="D93" s="14"/>
      <c r="E93" s="1">
        <f t="shared" si="5"/>
        <v>0</v>
      </c>
    </row>
    <row r="94" spans="1:6" ht="27" hidden="1" x14ac:dyDescent="0.25">
      <c r="A94" s="30" t="s">
        <v>62</v>
      </c>
      <c r="B94" s="16"/>
      <c r="C94" s="16"/>
      <c r="D94" s="16"/>
      <c r="E94" s="1">
        <f t="shared" si="5"/>
        <v>0</v>
      </c>
    </row>
    <row r="95" spans="1:6" ht="27" hidden="1" x14ac:dyDescent="0.25">
      <c r="A95" s="19" t="s">
        <v>63</v>
      </c>
      <c r="B95" s="16">
        <f>F95</f>
        <v>225</v>
      </c>
      <c r="C95" s="16"/>
      <c r="D95" s="16"/>
      <c r="E95" s="1">
        <f t="shared" si="5"/>
        <v>258.75</v>
      </c>
      <c r="F95" s="1">
        <v>225</v>
      </c>
    </row>
    <row r="96" spans="1:6" ht="27" hidden="1" x14ac:dyDescent="0.25">
      <c r="A96" s="19" t="s">
        <v>50</v>
      </c>
      <c r="B96" s="16">
        <f>F96</f>
        <v>112.5</v>
      </c>
      <c r="C96" s="16"/>
      <c r="D96" s="16"/>
      <c r="E96" s="1">
        <f t="shared" si="5"/>
        <v>129.375</v>
      </c>
      <c r="F96" s="1">
        <v>112.5</v>
      </c>
    </row>
    <row r="97" spans="1:6" ht="27" hidden="1" x14ac:dyDescent="0.25">
      <c r="A97" s="19" t="s">
        <v>64</v>
      </c>
      <c r="B97" s="16">
        <f>F97</f>
        <v>315</v>
      </c>
      <c r="C97" s="16"/>
      <c r="D97" s="16"/>
      <c r="E97" s="1">
        <f t="shared" si="5"/>
        <v>362.25</v>
      </c>
      <c r="F97" s="1">
        <v>315</v>
      </c>
    </row>
    <row r="98" spans="1:6" ht="27" hidden="1" x14ac:dyDescent="0.25">
      <c r="A98" s="19" t="s">
        <v>50</v>
      </c>
      <c r="B98" s="16">
        <f>F98</f>
        <v>157.5</v>
      </c>
      <c r="C98" s="16"/>
      <c r="D98" s="16"/>
      <c r="E98" s="1">
        <f t="shared" si="5"/>
        <v>181.125</v>
      </c>
      <c r="F98" s="1">
        <v>157.5</v>
      </c>
    </row>
    <row r="99" spans="1:6" ht="27" hidden="1" x14ac:dyDescent="0.25">
      <c r="A99" s="23" t="s">
        <v>54</v>
      </c>
      <c r="B99" s="16"/>
      <c r="C99" s="16"/>
      <c r="D99" s="16"/>
      <c r="E99" s="1">
        <f t="shared" si="5"/>
        <v>0</v>
      </c>
    </row>
    <row r="100" spans="1:6" ht="27" hidden="1" x14ac:dyDescent="0.25">
      <c r="A100" s="19" t="s">
        <v>91</v>
      </c>
      <c r="B100" s="16">
        <f>F100</f>
        <v>405</v>
      </c>
      <c r="C100" s="16"/>
      <c r="D100" s="16"/>
      <c r="E100" s="1">
        <f t="shared" si="5"/>
        <v>465.74999999999994</v>
      </c>
      <c r="F100" s="1">
        <v>405</v>
      </c>
    </row>
    <row r="101" spans="1:6" ht="27" hidden="1" x14ac:dyDescent="0.25">
      <c r="A101" s="19" t="s">
        <v>50</v>
      </c>
      <c r="B101" s="16">
        <f>F101</f>
        <v>202.5</v>
      </c>
      <c r="C101" s="16"/>
      <c r="D101" s="16"/>
      <c r="E101" s="1">
        <f t="shared" si="5"/>
        <v>232.87499999999997</v>
      </c>
      <c r="F101" s="1">
        <v>202.5</v>
      </c>
    </row>
    <row r="102" spans="1:6" ht="27" hidden="1" x14ac:dyDescent="0.25">
      <c r="A102" s="23" t="s">
        <v>53</v>
      </c>
      <c r="B102" s="16"/>
      <c r="C102" s="16"/>
      <c r="D102" s="16"/>
      <c r="E102" s="1">
        <f t="shared" si="5"/>
        <v>0</v>
      </c>
    </row>
    <row r="103" spans="1:6" ht="27" hidden="1" x14ac:dyDescent="0.25">
      <c r="A103" s="19" t="s">
        <v>57</v>
      </c>
      <c r="B103" s="16">
        <f>F103</f>
        <v>270</v>
      </c>
      <c r="C103" s="16"/>
      <c r="D103" s="16"/>
      <c r="E103" s="1">
        <f t="shared" si="5"/>
        <v>310.5</v>
      </c>
      <c r="F103" s="1">
        <v>270</v>
      </c>
    </row>
    <row r="104" spans="1:6" ht="27" hidden="1" x14ac:dyDescent="0.25">
      <c r="A104" s="19" t="s">
        <v>65</v>
      </c>
      <c r="B104" s="16">
        <f>F104</f>
        <v>270</v>
      </c>
      <c r="C104" s="16"/>
      <c r="D104" s="16"/>
      <c r="E104" s="1">
        <f t="shared" si="5"/>
        <v>310.5</v>
      </c>
      <c r="F104" s="1">
        <v>270</v>
      </c>
    </row>
    <row r="105" spans="1:6" ht="47.25" customHeight="1" x14ac:dyDescent="0.25">
      <c r="A105" s="15" t="s">
        <v>66</v>
      </c>
      <c r="B105" s="15"/>
      <c r="C105" s="16"/>
      <c r="D105" s="16"/>
      <c r="E105" s="1">
        <f t="shared" si="5"/>
        <v>0</v>
      </c>
    </row>
    <row r="106" spans="1:6" ht="42" customHeight="1" x14ac:dyDescent="0.25">
      <c r="A106" s="17" t="s">
        <v>67</v>
      </c>
      <c r="B106" s="20">
        <v>2300</v>
      </c>
      <c r="C106" s="20"/>
      <c r="D106" s="20"/>
      <c r="E106" s="1">
        <f t="shared" si="5"/>
        <v>2645</v>
      </c>
      <c r="F106" s="1">
        <f>E106</f>
        <v>2645</v>
      </c>
    </row>
    <row r="107" spans="1:6" ht="42.75" customHeight="1" x14ac:dyDescent="0.25">
      <c r="A107" s="17" t="s">
        <v>68</v>
      </c>
      <c r="B107" s="20">
        <v>9200</v>
      </c>
      <c r="C107" s="20"/>
      <c r="D107" s="20"/>
      <c r="E107" s="1">
        <f t="shared" si="5"/>
        <v>10580</v>
      </c>
      <c r="F107" s="1">
        <f>E107</f>
        <v>10580</v>
      </c>
    </row>
    <row r="108" spans="1:6" ht="39.75" customHeight="1" x14ac:dyDescent="0.25">
      <c r="A108" s="22" t="s">
        <v>69</v>
      </c>
      <c r="B108" s="16">
        <v>345</v>
      </c>
      <c r="C108" s="16"/>
      <c r="D108" s="16"/>
      <c r="E108" s="1">
        <f t="shared" si="5"/>
        <v>396.74999999999994</v>
      </c>
      <c r="F108" s="1">
        <f t="shared" ref="F108:F126" si="6">E108</f>
        <v>396.74999999999994</v>
      </c>
    </row>
    <row r="109" spans="1:6" ht="47.25" customHeight="1" x14ac:dyDescent="0.25">
      <c r="A109" s="17" t="s">
        <v>70</v>
      </c>
      <c r="B109" s="20" t="s">
        <v>71</v>
      </c>
      <c r="C109" s="20"/>
      <c r="D109" s="20"/>
      <c r="E109" s="1" t="e">
        <f t="shared" si="5"/>
        <v>#VALUE!</v>
      </c>
      <c r="F109" s="1" t="s">
        <v>92</v>
      </c>
    </row>
    <row r="110" spans="1:6" ht="46.5" customHeight="1" x14ac:dyDescent="0.25">
      <c r="A110" s="17" t="s">
        <v>72</v>
      </c>
      <c r="B110" s="31">
        <v>51750</v>
      </c>
      <c r="C110" s="31"/>
      <c r="D110" s="31"/>
      <c r="E110" s="1">
        <f t="shared" si="5"/>
        <v>59512.499999999993</v>
      </c>
      <c r="F110" s="1">
        <f t="shared" si="6"/>
        <v>59512.499999999993</v>
      </c>
    </row>
    <row r="111" spans="1:6" ht="42" customHeight="1" x14ac:dyDescent="0.25">
      <c r="A111" s="23" t="s">
        <v>73</v>
      </c>
      <c r="B111" s="18"/>
      <c r="C111" s="18"/>
      <c r="D111" s="18"/>
      <c r="E111" s="1">
        <f t="shared" si="5"/>
        <v>0</v>
      </c>
      <c r="F111" s="1">
        <f t="shared" si="6"/>
        <v>0</v>
      </c>
    </row>
    <row r="112" spans="1:6" ht="27" x14ac:dyDescent="0.25">
      <c r="A112" s="19" t="s">
        <v>74</v>
      </c>
      <c r="B112" s="20">
        <v>345</v>
      </c>
      <c r="C112" s="20"/>
      <c r="D112" s="20"/>
      <c r="E112" s="1">
        <f t="shared" si="5"/>
        <v>396.74999999999994</v>
      </c>
      <c r="F112" s="1">
        <f t="shared" si="6"/>
        <v>396.74999999999994</v>
      </c>
    </row>
    <row r="113" spans="1:6" ht="27" x14ac:dyDescent="0.25">
      <c r="A113" s="19" t="s">
        <v>75</v>
      </c>
      <c r="B113" s="20">
        <v>5750</v>
      </c>
      <c r="C113" s="20"/>
      <c r="D113" s="20"/>
      <c r="E113" s="1">
        <f t="shared" si="5"/>
        <v>6612.4999999999991</v>
      </c>
      <c r="F113" s="1">
        <f t="shared" si="6"/>
        <v>6612.4999999999991</v>
      </c>
    </row>
    <row r="114" spans="1:6" ht="27" x14ac:dyDescent="0.25">
      <c r="A114" s="25" t="s">
        <v>76</v>
      </c>
      <c r="B114" s="20">
        <v>2875</v>
      </c>
      <c r="C114" s="20"/>
      <c r="D114" s="20"/>
      <c r="E114" s="1">
        <f t="shared" si="5"/>
        <v>3306.2499999999995</v>
      </c>
      <c r="F114" s="1">
        <f t="shared" si="6"/>
        <v>3306.2499999999995</v>
      </c>
    </row>
    <row r="115" spans="1:6" ht="27" x14ac:dyDescent="0.25">
      <c r="A115" s="25" t="s">
        <v>77</v>
      </c>
      <c r="B115" s="20">
        <v>5750</v>
      </c>
      <c r="C115" s="20"/>
      <c r="D115" s="20"/>
      <c r="E115" s="1">
        <f t="shared" si="5"/>
        <v>6612.4999999999991</v>
      </c>
      <c r="F115" s="1">
        <f t="shared" si="6"/>
        <v>6612.4999999999991</v>
      </c>
    </row>
    <row r="116" spans="1:6" ht="27" x14ac:dyDescent="0.25">
      <c r="A116" s="25" t="s">
        <v>78</v>
      </c>
      <c r="B116" s="20">
        <v>5750</v>
      </c>
      <c r="C116" s="20"/>
      <c r="D116" s="20"/>
      <c r="E116" s="1">
        <f t="shared" si="5"/>
        <v>6612.4999999999991</v>
      </c>
      <c r="F116" s="1">
        <f t="shared" si="6"/>
        <v>6612.4999999999991</v>
      </c>
    </row>
    <row r="117" spans="1:6" ht="27" x14ac:dyDescent="0.25">
      <c r="A117" s="25" t="s">
        <v>79</v>
      </c>
      <c r="B117" s="20">
        <v>40250</v>
      </c>
      <c r="C117" s="20"/>
      <c r="D117" s="20"/>
      <c r="E117" s="1">
        <f t="shared" si="5"/>
        <v>46287.5</v>
      </c>
      <c r="F117" s="1">
        <f t="shared" si="6"/>
        <v>46287.5</v>
      </c>
    </row>
    <row r="118" spans="1:6" ht="27" x14ac:dyDescent="0.25">
      <c r="A118" s="25" t="s">
        <v>80</v>
      </c>
      <c r="B118" s="20">
        <v>80500</v>
      </c>
      <c r="C118" s="20"/>
      <c r="D118" s="20"/>
      <c r="E118" s="1">
        <f t="shared" si="5"/>
        <v>92575</v>
      </c>
      <c r="F118" s="1">
        <f t="shared" si="6"/>
        <v>92575</v>
      </c>
    </row>
    <row r="119" spans="1:6" ht="39.75" customHeight="1" x14ac:dyDescent="0.25">
      <c r="A119" s="23" t="s">
        <v>81</v>
      </c>
      <c r="B119" s="24"/>
      <c r="C119" s="24"/>
      <c r="D119" s="24"/>
      <c r="E119" s="1">
        <f t="shared" si="5"/>
        <v>0</v>
      </c>
      <c r="F119" s="1">
        <f t="shared" si="6"/>
        <v>0</v>
      </c>
    </row>
    <row r="120" spans="1:6" ht="41.25" customHeight="1" x14ac:dyDescent="0.25">
      <c r="A120" s="19" t="s">
        <v>74</v>
      </c>
      <c r="B120" s="20">
        <v>345</v>
      </c>
      <c r="C120" s="20"/>
      <c r="D120" s="20"/>
      <c r="E120" s="1">
        <f t="shared" si="5"/>
        <v>396.74999999999994</v>
      </c>
      <c r="F120" s="1">
        <f t="shared" si="6"/>
        <v>396.74999999999994</v>
      </c>
    </row>
    <row r="121" spans="1:6" ht="33.75" customHeight="1" x14ac:dyDescent="0.25">
      <c r="A121" s="19" t="s">
        <v>75</v>
      </c>
      <c r="B121" s="20">
        <v>5750</v>
      </c>
      <c r="C121" s="20"/>
      <c r="D121" s="20"/>
      <c r="E121" s="1">
        <f t="shared" si="5"/>
        <v>6612.4999999999991</v>
      </c>
      <c r="F121" s="1">
        <f t="shared" si="6"/>
        <v>6612.4999999999991</v>
      </c>
    </row>
    <row r="122" spans="1:6" ht="27" x14ac:dyDescent="0.25">
      <c r="A122" s="25" t="s">
        <v>76</v>
      </c>
      <c r="B122" s="20">
        <v>13800</v>
      </c>
      <c r="C122" s="20"/>
      <c r="D122" s="20"/>
      <c r="E122" s="1">
        <f t="shared" si="5"/>
        <v>15869.999999999998</v>
      </c>
      <c r="F122" s="1">
        <f t="shared" si="6"/>
        <v>15869.999999999998</v>
      </c>
    </row>
    <row r="123" spans="1:6" ht="27" x14ac:dyDescent="0.25">
      <c r="A123" s="25" t="s">
        <v>82</v>
      </c>
      <c r="B123" s="20">
        <v>5750</v>
      </c>
      <c r="C123" s="20"/>
      <c r="D123" s="20"/>
      <c r="E123" s="1">
        <f t="shared" si="5"/>
        <v>6612.4999999999991</v>
      </c>
      <c r="F123" s="1">
        <f t="shared" si="6"/>
        <v>6612.4999999999991</v>
      </c>
    </row>
    <row r="124" spans="1:6" ht="27" x14ac:dyDescent="0.25">
      <c r="A124" s="32" t="s">
        <v>79</v>
      </c>
      <c r="B124" s="20">
        <v>40250</v>
      </c>
      <c r="C124" s="20"/>
      <c r="D124" s="20"/>
      <c r="E124" s="1">
        <f t="shared" si="5"/>
        <v>46287.5</v>
      </c>
      <c r="F124" s="1">
        <f t="shared" si="6"/>
        <v>46287.5</v>
      </c>
    </row>
    <row r="125" spans="1:6" ht="27" x14ac:dyDescent="0.25">
      <c r="A125" s="25" t="s">
        <v>80</v>
      </c>
      <c r="B125" s="20">
        <v>80500</v>
      </c>
      <c r="C125" s="20"/>
      <c r="D125" s="20"/>
      <c r="E125" s="1">
        <f t="shared" si="5"/>
        <v>92575</v>
      </c>
      <c r="F125" s="1">
        <f t="shared" si="6"/>
        <v>92575</v>
      </c>
    </row>
    <row r="126" spans="1:6" ht="63.75" customHeight="1" x14ac:dyDescent="0.25">
      <c r="A126" s="25" t="s">
        <v>83</v>
      </c>
      <c r="B126" s="20">
        <v>115000</v>
      </c>
      <c r="C126" s="20"/>
      <c r="D126" s="20"/>
      <c r="E126" s="1">
        <f t="shared" si="5"/>
        <v>132250</v>
      </c>
      <c r="F126" s="1">
        <f t="shared" si="6"/>
        <v>132250</v>
      </c>
    </row>
    <row r="127" spans="1:6" ht="10.5" hidden="1" customHeight="1" x14ac:dyDescent="0.25">
      <c r="A127" s="10"/>
      <c r="B127" s="33"/>
      <c r="C127" s="33"/>
      <c r="D127" s="33"/>
      <c r="E127" s="1"/>
    </row>
    <row r="128" spans="1:6" ht="59.25" customHeight="1" x14ac:dyDescent="0.2">
      <c r="A128" s="34" t="s">
        <v>84</v>
      </c>
      <c r="B128" s="34"/>
      <c r="C128" s="35"/>
      <c r="D128" s="35"/>
    </row>
    <row r="129" spans="1:4" ht="7.5" hidden="1" customHeight="1" x14ac:dyDescent="0.2">
      <c r="A129" s="36"/>
      <c r="B129" s="37"/>
      <c r="C129" s="37"/>
      <c r="D129" s="37"/>
    </row>
    <row r="130" spans="1:4" ht="39.75" customHeight="1" x14ac:dyDescent="0.2">
      <c r="A130" s="38" t="s">
        <v>85</v>
      </c>
      <c r="B130" s="38"/>
      <c r="C130" s="39"/>
      <c r="D130" s="39"/>
    </row>
    <row r="131" spans="1:4" ht="27" customHeight="1" x14ac:dyDescent="0.2">
      <c r="A131" s="27" t="s">
        <v>93</v>
      </c>
      <c r="B131" s="27"/>
      <c r="C131" s="14"/>
      <c r="D131" s="14"/>
    </row>
    <row r="132" spans="1:4" ht="127.5" customHeight="1" x14ac:dyDescent="0.2">
      <c r="A132" s="40" t="s">
        <v>132</v>
      </c>
      <c r="B132" s="26">
        <v>3600</v>
      </c>
      <c r="C132" s="14"/>
      <c r="D132" s="14"/>
    </row>
    <row r="133" spans="1:4" ht="132.75" customHeight="1" x14ac:dyDescent="0.2">
      <c r="A133" s="40" t="s">
        <v>133</v>
      </c>
      <c r="B133" s="26">
        <v>4000</v>
      </c>
      <c r="C133" s="14"/>
      <c r="D133" s="14"/>
    </row>
    <row r="134" spans="1:4" ht="123.75" customHeight="1" x14ac:dyDescent="0.2">
      <c r="A134" s="40" t="s">
        <v>134</v>
      </c>
      <c r="B134" s="26">
        <v>4500</v>
      </c>
      <c r="C134" s="14"/>
      <c r="D134" s="14"/>
    </row>
    <row r="135" spans="1:4" ht="144" customHeight="1" x14ac:dyDescent="0.2">
      <c r="A135" s="40" t="s">
        <v>135</v>
      </c>
      <c r="B135" s="26">
        <v>5000</v>
      </c>
      <c r="C135" s="14"/>
      <c r="D135" s="14"/>
    </row>
    <row r="136" spans="1:4" ht="120" customHeight="1" x14ac:dyDescent="0.2">
      <c r="A136" s="40" t="s">
        <v>120</v>
      </c>
      <c r="B136" s="26">
        <v>2700</v>
      </c>
      <c r="C136" s="14"/>
      <c r="D136" s="14"/>
    </row>
    <row r="137" spans="1:4" ht="153.75" customHeight="1" x14ac:dyDescent="0.2">
      <c r="A137" s="40" t="s">
        <v>121</v>
      </c>
      <c r="B137" s="26">
        <v>3000</v>
      </c>
      <c r="C137" s="14"/>
      <c r="D137" s="14"/>
    </row>
    <row r="138" spans="1:4" ht="117.75" customHeight="1" x14ac:dyDescent="0.2">
      <c r="A138" s="40" t="s">
        <v>122</v>
      </c>
      <c r="B138" s="20">
        <v>2700</v>
      </c>
      <c r="C138" s="20"/>
      <c r="D138" s="20"/>
    </row>
    <row r="139" spans="1:4" ht="115.5" customHeight="1" x14ac:dyDescent="0.2">
      <c r="A139" s="40" t="s">
        <v>123</v>
      </c>
      <c r="B139" s="20">
        <v>3000</v>
      </c>
      <c r="C139" s="20"/>
      <c r="D139" s="20"/>
    </row>
    <row r="140" spans="1:4" ht="39" customHeight="1" x14ac:dyDescent="0.2">
      <c r="A140" s="41" t="s">
        <v>94</v>
      </c>
      <c r="B140" s="20">
        <v>300</v>
      </c>
      <c r="C140" s="20"/>
      <c r="D140" s="20"/>
    </row>
    <row r="141" spans="1:4" ht="46.5" customHeight="1" x14ac:dyDescent="0.2">
      <c r="A141" s="42" t="s">
        <v>95</v>
      </c>
      <c r="B141" s="20">
        <v>350</v>
      </c>
      <c r="C141" s="20"/>
      <c r="D141" s="20"/>
    </row>
    <row r="142" spans="1:4" ht="39" customHeight="1" x14ac:dyDescent="0.2">
      <c r="A142" s="42" t="s">
        <v>96</v>
      </c>
      <c r="B142" s="20">
        <v>200</v>
      </c>
      <c r="C142" s="20"/>
      <c r="D142" s="20"/>
    </row>
    <row r="143" spans="1:4" ht="27" hidden="1" x14ac:dyDescent="0.2">
      <c r="A143" s="42" t="s">
        <v>97</v>
      </c>
      <c r="B143" s="20">
        <v>800</v>
      </c>
      <c r="C143" s="20"/>
      <c r="D143" s="20"/>
    </row>
    <row r="144" spans="1:4" ht="45" customHeight="1" x14ac:dyDescent="0.2">
      <c r="A144" s="33" t="s">
        <v>101</v>
      </c>
      <c r="B144" s="20">
        <v>180</v>
      </c>
      <c r="C144" s="20"/>
      <c r="D144" s="20"/>
    </row>
    <row r="145" spans="1:4" ht="60" customHeight="1" x14ac:dyDescent="0.2">
      <c r="A145" s="43" t="s">
        <v>98</v>
      </c>
      <c r="B145" s="43"/>
      <c r="C145" s="44"/>
      <c r="D145" s="44"/>
    </row>
    <row r="146" spans="1:4" ht="38.25" hidden="1" customHeight="1" x14ac:dyDescent="0.2">
      <c r="A146" s="43" t="s">
        <v>99</v>
      </c>
      <c r="B146" s="43"/>
      <c r="C146" s="44"/>
      <c r="D146" s="44"/>
    </row>
    <row r="147" spans="1:4" ht="27" x14ac:dyDescent="0.2">
      <c r="A147" s="10"/>
      <c r="B147" s="10"/>
      <c r="C147" s="10"/>
      <c r="D147" s="10"/>
    </row>
    <row r="148" spans="1:4" ht="27" x14ac:dyDescent="0.2">
      <c r="A148" s="45" t="s">
        <v>86</v>
      </c>
      <c r="B148" s="46" t="s">
        <v>87</v>
      </c>
      <c r="C148" s="46"/>
      <c r="D148" s="46"/>
    </row>
    <row r="149" spans="1:4" x14ac:dyDescent="0.2">
      <c r="B149" s="6"/>
      <c r="C149" s="6"/>
      <c r="D149" s="6"/>
    </row>
  </sheetData>
  <mergeCells count="21">
    <mergeCell ref="B1:D1"/>
    <mergeCell ref="B3:D3"/>
    <mergeCell ref="A2:D2"/>
    <mergeCell ref="B148:D148"/>
    <mergeCell ref="A105:B105"/>
    <mergeCell ref="A34:B34"/>
    <mergeCell ref="A38:B38"/>
    <mergeCell ref="A62:B62"/>
    <mergeCell ref="A63:B63"/>
    <mergeCell ref="A93:B93"/>
    <mergeCell ref="A8:B8"/>
    <mergeCell ref="A15:B15"/>
    <mergeCell ref="A21:B21"/>
    <mergeCell ref="B6:D6"/>
    <mergeCell ref="A4:D4"/>
    <mergeCell ref="A5:D5"/>
    <mergeCell ref="A131:B131"/>
    <mergeCell ref="A128:B128"/>
    <mergeCell ref="A130:B130"/>
    <mergeCell ref="A145:B145"/>
    <mergeCell ref="A146:B146"/>
  </mergeCells>
  <pageMargins left="0.7" right="0.7" top="0.75" bottom="0.75" header="0.3" footer="0.3"/>
  <pageSetup paperSize="9" scale="33" orientation="portrait" r:id="rId1"/>
  <rowBreaks count="1" manualBreakCount="1">
    <brk id="52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23.04.2024</vt:lpstr>
      <vt:lpstr>'23.04.2024'!Область_печати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Махмутов Дмитрий</dc:creator>
  <cp:lastModifiedBy>DIZAINER</cp:lastModifiedBy>
  <cp:lastPrinted>2024-07-11T06:30:31Z</cp:lastPrinted>
  <dcterms:created xsi:type="dcterms:W3CDTF">2024-04-16T04:13:51Z</dcterms:created>
  <dcterms:modified xsi:type="dcterms:W3CDTF">2024-07-11T06:31:32Z</dcterms:modified>
</cp:coreProperties>
</file>